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120" yWindow="-120" windowWidth="20730" windowHeight="11160"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9" i="4" l="1"/>
  <c r="E19" i="4"/>
  <c r="J18" i="4"/>
  <c r="C15" i="6" s="1"/>
  <c r="E18" i="4"/>
  <c r="B15" i="6" s="1"/>
  <c r="D15" i="6" s="1"/>
  <c r="J8" i="4"/>
  <c r="E8" i="4"/>
  <c r="J7" i="4"/>
  <c r="C14" i="6" s="1"/>
  <c r="E7" i="4"/>
  <c r="B14" i="6" s="1"/>
  <c r="J18" i="3"/>
  <c r="E18" i="3"/>
  <c r="J17" i="3"/>
  <c r="C6" i="6" s="1"/>
  <c r="E17" i="3"/>
  <c r="B6" i="6" s="1"/>
  <c r="J10" i="3"/>
  <c r="J9" i="3"/>
  <c r="C5" i="6" s="1"/>
  <c r="E10" i="3"/>
  <c r="E9" i="3"/>
  <c r="B5" i="6" s="1"/>
  <c r="J14" i="2"/>
  <c r="E14" i="2"/>
  <c r="J13" i="2"/>
  <c r="C4" i="6" s="1"/>
  <c r="E13" i="2"/>
  <c r="B4" i="6" s="1"/>
  <c r="D14" i="6" l="1"/>
  <c r="D16" i="6" s="1"/>
  <c r="D4" i="6"/>
  <c r="E4" i="6"/>
  <c r="E5" i="6"/>
  <c r="E15" i="6"/>
  <c r="E14" i="6"/>
  <c r="E6" i="6"/>
  <c r="D6" i="6"/>
  <c r="D5" i="6"/>
  <c r="E7" i="6" l="1"/>
  <c r="E16" i="6"/>
  <c r="E18" i="6" s="1"/>
  <c r="B4" i="5" s="1"/>
  <c r="D7" i="6"/>
  <c r="E10" i="6" l="1"/>
  <c r="A4" i="5" s="1"/>
  <c r="C4" i="5" s="1"/>
  <c r="D15"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1(2)</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A1(2)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2(1)</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2(2)</t>
        </r>
        <r>
          <rPr>
            <sz val="9"/>
            <color indexed="81"/>
            <rFont val="Tahoma"/>
            <family val="2"/>
          </rPr>
          <t xml:space="preserve">
</t>
        </r>
      </text>
    </comment>
    <comment ref="D5" authorId="1" shapeId="0">
      <text>
        <r>
          <rPr>
            <b/>
            <sz val="9"/>
            <color indexed="81"/>
            <rFont val="Tahoma"/>
            <family val="2"/>
          </rPr>
          <t xml:space="preserve">Markah Perantis:
A2(1) / Full Marks X 50 </t>
        </r>
        <r>
          <rPr>
            <sz val="9"/>
            <color indexed="81"/>
            <rFont val="Tahoma"/>
            <family val="2"/>
          </rPr>
          <t xml:space="preserve">
</t>
        </r>
      </text>
    </comment>
    <comment ref="E5" authorId="1" shapeId="0">
      <text>
        <r>
          <rPr>
            <b/>
            <sz val="9"/>
            <color indexed="81"/>
            <rFont val="Tahoma"/>
            <family val="2"/>
          </rPr>
          <t>Markah Coach:
A2(2)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3(1)</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3(2)</t>
        </r>
      </text>
    </comment>
    <comment ref="D6" authorId="1" shapeId="0">
      <text>
        <r>
          <rPr>
            <b/>
            <sz val="9"/>
            <color indexed="81"/>
            <rFont val="Tahoma"/>
            <family val="2"/>
          </rPr>
          <t>Markah Perantis:
A3(1) / Full Marks X 35</t>
        </r>
        <r>
          <rPr>
            <sz val="9"/>
            <color indexed="81"/>
            <rFont val="Tahoma"/>
            <family val="2"/>
          </rPr>
          <t xml:space="preserve">
</t>
        </r>
      </text>
    </comment>
    <comment ref="E6" authorId="1" shapeId="0">
      <text>
        <r>
          <rPr>
            <b/>
            <sz val="9"/>
            <color indexed="81"/>
            <rFont val="Tahoma"/>
            <family val="2"/>
          </rPr>
          <t>Markah Coach:
A3(2)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b/>
            <sz val="20"/>
            <color indexed="81"/>
            <rFont val="Tahoma"/>
            <family val="2"/>
          </rPr>
          <t>1</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r>
          <rPr>
            <b/>
            <sz val="20"/>
            <color indexed="81"/>
            <rFont val="Tahoma"/>
            <family val="2"/>
          </rPr>
          <t>2</t>
        </r>
      </text>
    </comment>
    <comment ref="D14" authorId="1" shapeId="0">
      <text>
        <r>
          <rPr>
            <b/>
            <sz val="9"/>
            <color indexed="81"/>
            <rFont val="Tahoma"/>
            <family val="2"/>
          </rPr>
          <t>Markah Perantis:
B1 / Full Marks X 20</t>
        </r>
        <r>
          <rPr>
            <sz val="9"/>
            <color indexed="81"/>
            <rFont val="Tahoma"/>
            <family val="2"/>
          </rPr>
          <t xml:space="preserve">
</t>
        </r>
      </text>
    </comment>
    <comment ref="E14" authorId="1" shapeId="0">
      <text>
        <r>
          <rPr>
            <b/>
            <sz val="9"/>
            <color indexed="81"/>
            <rFont val="Tahoma"/>
            <family val="2"/>
          </rPr>
          <t>Markah Coach:
B2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b/>
            <sz val="20"/>
            <color indexed="81"/>
            <rFont val="Tahoma"/>
            <family val="2"/>
          </rPr>
          <t>1</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b/>
            <sz val="20"/>
            <color indexed="81"/>
            <rFont val="Tahoma"/>
            <family val="2"/>
          </rPr>
          <t>2</t>
        </r>
        <r>
          <rPr>
            <sz val="9"/>
            <color indexed="81"/>
            <rFont val="Tahoma"/>
            <family val="2"/>
          </rPr>
          <t xml:space="preserve">
</t>
        </r>
      </text>
    </comment>
    <comment ref="D15" authorId="1" shapeId="0">
      <text>
        <r>
          <rPr>
            <b/>
            <sz val="9"/>
            <color indexed="81"/>
            <rFont val="Tahoma"/>
            <family val="2"/>
          </rPr>
          <t>Markah Perantis: 
C1 / Full Marks X 20</t>
        </r>
        <r>
          <rPr>
            <sz val="9"/>
            <color indexed="81"/>
            <rFont val="Tahoma"/>
            <family val="2"/>
          </rPr>
          <t xml:space="preserve">
</t>
        </r>
      </text>
    </comment>
    <comment ref="E15" authorId="1" shapeId="0">
      <text>
        <r>
          <rPr>
            <b/>
            <sz val="9"/>
            <color indexed="81"/>
            <rFont val="Tahoma"/>
            <family val="2"/>
          </rPr>
          <t>Markah Coach:
C2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comments2.xml><?xml version="1.0" encoding="utf-8"?>
<comments xmlns="http://schemas.openxmlformats.org/spreadsheetml/2006/main">
  <authors>
    <author>Che</author>
  </authors>
  <commentList>
    <comment ref="A4" authorId="0" shapeId="0">
      <text>
        <r>
          <rPr>
            <b/>
            <sz val="9"/>
            <color indexed="81"/>
            <rFont val="Tahoma"/>
            <family val="2"/>
          </rPr>
          <t>Markah:</t>
        </r>
        <r>
          <rPr>
            <sz val="9"/>
            <color indexed="81"/>
            <rFont val="Tahoma"/>
            <family val="2"/>
          </rPr>
          <t xml:space="preserve">
</t>
        </r>
        <r>
          <rPr>
            <sz val="20"/>
            <color indexed="81"/>
            <rFont val="Tahoma"/>
            <family val="2"/>
          </rPr>
          <t>A</t>
        </r>
        <r>
          <rPr>
            <sz val="12"/>
            <color indexed="81"/>
            <rFont val="Tahoma"/>
            <family val="2"/>
          </rPr>
          <t>1</t>
        </r>
        <r>
          <rPr>
            <sz val="20"/>
            <color indexed="81"/>
            <rFont val="Tahoma"/>
            <family val="2"/>
          </rPr>
          <t>+A</t>
        </r>
        <r>
          <rPr>
            <sz val="12"/>
            <color indexed="81"/>
            <rFont val="Tahoma"/>
            <family val="2"/>
          </rPr>
          <t>2</t>
        </r>
        <r>
          <rPr>
            <sz val="20"/>
            <color indexed="81"/>
            <rFont val="Tahoma"/>
            <family val="2"/>
          </rPr>
          <t>+A</t>
        </r>
        <r>
          <rPr>
            <sz val="12"/>
            <color indexed="81"/>
            <rFont val="Tahoma"/>
            <family val="2"/>
          </rPr>
          <t>3</t>
        </r>
      </text>
    </comment>
    <comment ref="B4" authorId="0" shapeId="0">
      <text>
        <r>
          <rPr>
            <b/>
            <sz val="9"/>
            <color indexed="81"/>
            <rFont val="Tahoma"/>
            <family val="2"/>
          </rPr>
          <t>Markah:</t>
        </r>
        <r>
          <rPr>
            <sz val="9"/>
            <color indexed="81"/>
            <rFont val="Tahoma"/>
            <family val="2"/>
          </rPr>
          <t xml:space="preserve">
</t>
        </r>
        <r>
          <rPr>
            <sz val="20"/>
            <color indexed="81"/>
            <rFont val="Tahoma"/>
            <family val="2"/>
          </rPr>
          <t>B+C</t>
        </r>
      </text>
    </comment>
  </commentList>
</comments>
</file>

<file path=xl/sharedStrings.xml><?xml version="1.0" encoding="utf-8"?>
<sst xmlns="http://schemas.openxmlformats.org/spreadsheetml/2006/main" count="139" uniqueCount="81">
  <si>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</si>
  <si>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</si>
  <si>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</si>
  <si>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</si>
  <si>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</si>
  <si>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</si>
  <si>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</si>
  <si>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</si>
  <si>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</si>
  <si>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</si>
  <si>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</si>
  <si>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</si>
  <si>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</si>
  <si>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</si>
  <si>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</si>
  <si>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</si>
  <si>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</si>
  <si>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</si>
  <si>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</si>
  <si>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</si>
  <si>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</si>
  <si>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</si>
  <si>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</si>
  <si>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</si>
  <si>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</si>
  <si>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</si>
  <si>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</si>
  <si>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</si>
  <si>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</si>
  <si>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</si>
  <si>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</si>
  <si>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</si>
  <si>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</si>
  <si>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</si>
  <si>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</si>
  <si>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</si>
  <si>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</si>
  <si>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</si>
  <si>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</si>
  <si>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</si>
  <si>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</si>
  <si>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</si>
  <si>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</si>
  <si>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</si>
  <si>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</si>
  <si>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</si>
  <si>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</si>
  <si>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</si>
  <si>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</si>
  <si>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</si>
  <si>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</si>
  <si>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</si>
  <si>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Total Marks (%)</t>
  </si>
  <si>
    <t>TARIKH PENILAIAN</t>
  </si>
  <si>
    <r>
      <t xml:space="preserve">Tugasan                    :  Tugasan ini memerlukan anda untuk :
                             </t>
    </r>
    <r>
      <rPr>
        <sz val="11"/>
        <color rgb="FFFF0000"/>
        <rFont val="Calibri"/>
        <family val="2"/>
        <scheme val="minor"/>
      </rPr>
      <t xml:space="preserve">           1. Conduct automatic transmission / transaxle unit functional test. 
                                        2. Remove automatic transmission / transaxle from vehicle. 
                                       3. Perform automatic transmission / transaxle overhauling
                                       4) Install automatic transmission / transaxle into vehicle 
</t>
    </r>
    <r>
      <rPr>
        <sz val="11"/>
        <color theme="1"/>
        <rFont val="Calibri"/>
        <family val="2"/>
        <scheme val="minor"/>
      </rPr>
      <t xml:space="preserve">
</t>
    </r>
  </si>
  <si>
    <t xml:space="preserve">Two (2) </t>
  </si>
  <si>
    <t xml:space="preserve">CU12 Manual Transmission / Transaxle Unit Overhauling </t>
  </si>
  <si>
    <t xml:space="preserve">Manual  Transmission / Transaxle Unit Overhauling is a scope of competency to restore manual Transmission / Transaxle providing   torque needed to move the vehicle under a variety of road and load condition. The importance of this competency unit is about the manualtransmission / transaxle unit which to be removed, disassembled (torn down), cleaned, inspected, and replace parts as necessary and tested using workshop manual approved procedures. The procedure generally involves honing, new parts, bearings, gaskets, oil seals.
The competency includes to conduct manual transmission / transaxle unit functional test, remove manual transmission / transaxle from vehicle, perform clutch system overhaul, perform manual transmission / transaxle overhauling and install manual transmission / transaxle into vehicle 
 The outcome of this competency is to ensure the smoothness of the transmission unit shifting time, the quality of the shifting and free defect and malfunctions in accordance with OEM specifications  
                                                                                                                                                                                                                                                                                                                                                                            Tranmisi manual/Transaxle prosedure rombak rawat adalah skop kecekapan untuk memulihkan Tranmisi/ Transaxle manual yang menyediakan tork atau daya kilas yang diperlukan untuk menggerakkan sesebuah kenderaan,di bawah pelbagai keadaan jalan dan beban kenderaan.Kepentingan unit kecekapan ini adalah mengenai Tranmisi manual/ transaxle yang akan dikeluarkan dari kenderaan,dirombak rawat,dibersihkan alatan dalaman,diperiksa,serta diganti alatan bahagian-bahagian yang diperlukan serta diuji komponen tranmisi manual/transaxle dengan menggunakan panduan servis manual yang diiktiraf mengikut spesifikasi ditetapkan oleh pihak OEM.Prosedur ini biasanya melibatkan bearing,pelapek(washer) baru,permukaan gigi gear,peralatan gasket,kedap minyak.(oil seal)
Keterampilan termasuk untuk menjalankan ujian fungsi transmisi/transaxle unit manual, keluarkan transmisi manual / transaxle dari kenderaan, melakukan rombak rawat (overhaul),penukaran sistem klac, melakukan prosedure transmisi manual / transaxle overhauling dan pemasangan transmisi manual / transaxle pada kenderaan
Hasil dari kecekapan ini adalah untuk memastikan kelancaran masa peralihan unit transmisi dan fungsi serta kualiti pergerakan dan bebas kerosakan mengikut spesifikasi servis manual yang telah ditetapkan oleh pihak OEM
</t>
  </si>
  <si>
    <t xml:space="preserve">Light Vehicle-Repair Service 
29/5000
Perkhidmatan Pembaikan Kenderaan  
G452-0022:2018-CU12 </t>
  </si>
  <si>
    <t xml:space="preserve">Job order obtained and interpreted. Vehicle test is carried out to determine Manual Transmission / Transaxle Unit 
Perintah kerja yang diperoleh dan ditafsirkan. Ujian kenderaan dijalankan untuk menentukan Unit Penghantaran / Transaksi Manual                                           </t>
  </si>
  <si>
    <t xml:space="preserve">Tools, equipment and parts  confirmed according to job requirement.
Pastikan, peralatan dan bahagian yang disahkan mengikut keperluan kerja dan pembaikan                                                                                                                                                                                                                            </t>
  </si>
  <si>
    <t xml:space="preserve">Manual transmission / transaxle internal components dismantled in accordance with workshop manual.        
Manual transmisi / transaxle komponen dalaman dibuka satu per satu mengikut panduan manual bengkel spesifikasi oem                                                                                       </t>
  </si>
  <si>
    <t xml:space="preserve">  
Manual transmission / transaxle functionality test performed in accordance with the workshop manual. 
Menguji fungsi tranmisi / transaxle manual dilakukan mengikut panduan manual bengkel spesifikasi oem.                                                 . </t>
  </si>
  <si>
    <t xml:space="preserve">functionality test performed in accordance with workshop manual.   
Periksa fungsi yang dilakukan mengikut panduan manual bengkel spesifikasi oem                                                                                                             </t>
  </si>
  <si>
    <t xml:space="preserve">Functional test technical report updated and printed. manual transmission / transaxle unit functional test.                                              
Laporan teknikal, menguji fungsi dikemas kini dan dicetak ujian tranmisi unit transaxle manual.                                                     </t>
  </si>
  <si>
    <t xml:space="preserve">Manual transmission / transaxle unit inspection checklist are updated and confirmed.                  
Senarai laporan semakan pemeriksaan unit transmisi / transaxle manual dikemas kini dan disahkan oleh penyelia                                       </t>
  </si>
  <si>
    <t xml:space="preserve">Manual transmission / transaxle unit overhauling technical report updated and printed.              
Kemaskini laporan manual tranmisi/transaxle dikemas kini dan disahkan oleh penyelia.
</t>
  </si>
  <si>
    <t xml:space="preserve">Conduct manual transmission / transaxle unit functional test.                                           
Melaksanakan ujian fungsi unit tranmisi / transaxle manual.                                    </t>
  </si>
  <si>
    <t xml:space="preserve">Remove manual transmission / transaxle from vehicle.                                                    
Keluarkan transmisi / transaxle manual dari kenderaan mengikut langkah kerja dan langkah keselamatan yang ditetapkan mengikut panduan manual.                                                     </t>
  </si>
  <si>
    <t xml:space="preserve">Perform clutch system overhaul.                
Lakukan perbaikan/penukaran sistem klac set.                     </t>
  </si>
  <si>
    <t xml:space="preserve">Perform manual transmission / transaxle overhauling
Lakukan rombak rawat dan pemeriksaan dalam  tranmisi / transaxle manual mengikut panduan manual spesifikasi oem                                                </t>
  </si>
  <si>
    <t xml:space="preserve">Install manual transmission / transaxle into vehicle.                                                         
Pemasangan tranmisi / transaxle manual ke dalam kenderaan mengikut langkah kerja yang ditetapkan mengikut rujukan manual spesifikasi oem                                                             </t>
  </si>
  <si>
    <r>
      <t xml:space="preserve">Communication skills                                                                                                                                                                                           
</t>
    </r>
    <r>
      <rPr>
        <i/>
        <sz val="12"/>
        <rFont val="Arial"/>
        <family val="2"/>
      </rPr>
      <t xml:space="preserve">(Kemahiran berkomunikasi)                                        </t>
    </r>
  </si>
  <si>
    <r>
      <t xml:space="preserve">Conceptual skills                                                                                                                                                                                                                                                                    
</t>
    </r>
    <r>
      <rPr>
        <i/>
        <sz val="12"/>
        <rFont val="Arial"/>
        <family val="2"/>
      </rPr>
      <t xml:space="preserve">(Kemahiran konseptual)                                                                                                                                                                                                                                                                                                                             </t>
    </r>
  </si>
  <si>
    <r>
      <t xml:space="preserve">Interpersonal skills                                    
</t>
    </r>
    <r>
      <rPr>
        <i/>
        <sz val="12"/>
        <rFont val="Arial"/>
        <family val="2"/>
      </rPr>
      <t xml:space="preserve">(Kemahiran interpersonal)                                                                                                                                                                                                                                                                     </t>
    </r>
  </si>
  <si>
    <r>
      <t xml:space="preserve">Multitasking and prioritizing                                                                                                                                                                                           
</t>
    </r>
    <r>
      <rPr>
        <i/>
        <sz val="12"/>
        <rFont val="Arial"/>
        <family val="2"/>
      </rPr>
      <t>(Kepelbagaian tugas dan keutamaan)</t>
    </r>
    <r>
      <rPr>
        <sz val="12"/>
        <rFont val="Arial"/>
        <family val="2"/>
      </rPr>
      <t xml:space="preserve">   </t>
    </r>
  </si>
  <si>
    <r>
      <t xml:space="preserve">Self-discipline                                                                                                                                                 
</t>
    </r>
    <r>
      <rPr>
        <i/>
        <sz val="12"/>
        <rFont val="Arial"/>
        <family val="2"/>
      </rPr>
      <t>(Disiplin diri)</t>
    </r>
    <r>
      <rPr>
        <sz val="12"/>
        <rFont val="Arial"/>
        <family val="2"/>
      </rPr>
      <t xml:space="preserve">                                                                                                                                                                                                                                                                                                                    </t>
    </r>
    <r>
      <rPr>
        <i/>
        <sz val="12"/>
        <rFont val="Arial"/>
        <family val="2"/>
      </rPr>
      <t xml:space="preserve">    </t>
    </r>
  </si>
  <si>
    <r>
      <t xml:space="preserve">Teamwork                </t>
    </r>
    <r>
      <rPr>
        <i/>
        <sz val="12"/>
        <rFont val="Arial"/>
        <family val="2"/>
      </rPr>
      <t xml:space="preserve">                                                                         
(Kerja berkumpulan)</t>
    </r>
    <r>
      <rPr>
        <sz val="12"/>
        <rFont val="Arial"/>
        <family val="2"/>
      </rPr>
      <t xml:space="preserve">                                                                                                                                                                                                                                                                                         </t>
    </r>
    <r>
      <rPr>
        <i/>
        <sz val="12"/>
        <rFont val="Arial"/>
        <family val="2"/>
      </rPr>
      <t xml:space="preserve">        </t>
    </r>
  </si>
  <si>
    <t xml:space="preserve">ATTITUDE: Systematic in organising work activities. 
Sikap:
i.Sistematik dalam menganjurkan aktiviti kerja.   </t>
  </si>
  <si>
    <t>SAFETY:                                                                  
 Adhere to safety precaution in conducting manual transmission / transaxle unit                                                                                 
 Adhere to company safety and policy.            
 Follow Occupational safety &amp; health act. 
Keselamatan: 
(i.Mematuhi langkah keselamatan dalam menjalankan ujian fungsional  unit transmisi automatik / transaxle manual. 
ii. Mematuhi keselamatan dan dasar syarikat. iv.Mengikuti Akta Keselamatan &amp; Kesihatan Pekerjaan).</t>
  </si>
  <si>
    <t xml:space="preserve">ENVIRONMENT:                                               Practice Reuse, Recycle and Reduce (3R).             Follow Environment Quality act. 
(Persekitaran)     
(i.Mengamalkan konsep kitar semula ( Reuse, Recycle and Reduce (3R).                                                    ii.Mematuhi Akta Kualiti Alam Sekitar). </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</si>
</sst>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rgb="FFFF0000"/>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20"/>
      <color indexed="81"/>
      <name val="Tahoma"/>
      <family val="2"/>
    </font>
    <font>
      <sz val="12"/>
      <color indexed="81"/>
      <name val="Tahoma"/>
      <family val="2"/>
    </font>
    <font>
      <sz val="12"/>
      <name val="Arial"/>
      <family val="2"/>
    </font>
    <font>
      <i/>
      <sz val="12"/>
      <name val="Arial"/>
      <family val="2"/>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3">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rgb="FF000000"/>
      </left>
      <right style="medium">
        <color indexed="64"/>
      </right>
      <top style="medium">
        <color rgb="FF000000"/>
      </top>
      <bottom/>
      <diagonal/>
    </border>
    <border>
      <left style="medium">
        <color rgb="FF000000"/>
      </left>
      <right style="medium">
        <color indexed="64"/>
      </right>
      <top/>
      <bottom style="thin">
        <color indexed="64"/>
      </bottom>
      <diagonal/>
    </border>
  </borders>
  <cellStyleXfs count="1">
    <xf numFmtId="0" fontId="0" fillId="0" borderId="0"/>
  </cellStyleXfs>
  <cellXfs count="160">
    <xf numFmtId="0" fontId="0" fillId="0" borderId="0" xfId="0"/>
    <xf numFmtId="0" fontId="0" fillId="0" borderId="0" xfId="0" applyAlignment="1">
      <alignment horizontal="center"/>
    </xf>
    <xf numFmtId="0" fontId="0" fillId="0" borderId="0" xfId="0" applyAlignment="1"/>
    <xf numFmtId="0" fontId="5" fillId="2" borderId="10" xfId="0" applyFont="1" applyFill="1" applyBorder="1" applyAlignment="1">
      <alignment vertical="center" wrapText="1"/>
    </xf>
    <xf numFmtId="0" fontId="5" fillId="2" borderId="9" xfId="0" applyFont="1" applyFill="1" applyBorder="1" applyAlignment="1">
      <alignment vertical="center" wrapText="1"/>
    </xf>
    <xf numFmtId="0" fontId="5" fillId="2" borderId="9" xfId="0" applyFont="1" applyFill="1" applyBorder="1" applyAlignment="1">
      <alignment vertical="center"/>
    </xf>
    <xf numFmtId="0" fontId="5" fillId="2" borderId="6" xfId="0" applyFont="1" applyFill="1" applyBorder="1" applyAlignment="1">
      <alignment vertical="center" wrapText="1"/>
    </xf>
    <xf numFmtId="0" fontId="9" fillId="0" borderId="19" xfId="0" applyFont="1" applyBorder="1" applyAlignment="1">
      <alignment horizontal="center" vertical="center" wrapText="1"/>
    </xf>
    <xf numFmtId="0" fontId="9" fillId="0" borderId="27" xfId="0" applyFont="1" applyBorder="1" applyAlignment="1">
      <alignment horizontal="center" vertical="center" wrapText="1"/>
    </xf>
    <xf numFmtId="0" fontId="10" fillId="0" borderId="0" xfId="0" applyFont="1" applyAlignment="1">
      <alignment vertical="center"/>
    </xf>
    <xf numFmtId="0" fontId="7" fillId="0" borderId="27" xfId="0" applyFont="1" applyBorder="1" applyAlignment="1">
      <alignment horizontal="center" vertical="center" wrapText="1"/>
    </xf>
    <xf numFmtId="0" fontId="7" fillId="0" borderId="19" xfId="0" applyFont="1" applyBorder="1" applyAlignment="1">
      <alignment vertical="center" wrapText="1"/>
    </xf>
    <xf numFmtId="0" fontId="11" fillId="0" borderId="27" xfId="0" applyFont="1" applyBorder="1" applyAlignment="1">
      <alignment horizontal="center" vertical="center" wrapText="1"/>
    </xf>
    <xf numFmtId="16" fontId="9" fillId="0" borderId="19" xfId="0" quotePrefix="1" applyNumberFormat="1" applyFont="1" applyBorder="1" applyAlignment="1">
      <alignment horizontal="center" vertical="center" wrapText="1"/>
    </xf>
    <xf numFmtId="0" fontId="9" fillId="4" borderId="19" xfId="0" applyFont="1" applyFill="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indent="5"/>
    </xf>
    <xf numFmtId="0" fontId="5" fillId="0" borderId="27" xfId="0" applyFont="1" applyBorder="1" applyAlignment="1">
      <alignment horizontal="center" vertical="center" wrapText="1"/>
    </xf>
    <xf numFmtId="0" fontId="5" fillId="0" borderId="19" xfId="0" applyFont="1" applyBorder="1" applyAlignment="1">
      <alignment vertical="center" wrapText="1"/>
    </xf>
    <xf numFmtId="0" fontId="8" fillId="0" borderId="19" xfId="0" applyFont="1" applyBorder="1" applyAlignment="1">
      <alignment horizontal="center" vertical="center" wrapText="1"/>
    </xf>
    <xf numFmtId="0" fontId="14" fillId="0" borderId="0" xfId="0" applyFont="1"/>
    <xf numFmtId="0" fontId="5" fillId="0" borderId="19" xfId="0" applyFont="1" applyBorder="1" applyAlignment="1">
      <alignment horizontal="right" vertical="center" wrapText="1"/>
    </xf>
    <xf numFmtId="16" fontId="8" fillId="0" borderId="19" xfId="0" quotePrefix="1" applyNumberFormat="1" applyFont="1" applyBorder="1" applyAlignment="1">
      <alignment horizontal="center" vertical="center" wrapText="1"/>
    </xf>
    <xf numFmtId="0" fontId="8" fillId="5" borderId="19" xfId="0" applyFont="1" applyFill="1" applyBorder="1" applyAlignment="1">
      <alignment horizontal="center" vertical="center" wrapText="1"/>
    </xf>
    <xf numFmtId="16" fontId="8" fillId="5" borderId="19" xfId="0" quotePrefix="1" applyNumberFormat="1" applyFont="1" applyFill="1" applyBorder="1" applyAlignment="1">
      <alignment horizontal="center" vertical="center" wrapText="1"/>
    </xf>
    <xf numFmtId="9" fontId="9" fillId="0" borderId="19" xfId="0" applyNumberFormat="1" applyFont="1" applyBorder="1" applyAlignment="1">
      <alignment horizontal="center" wrapText="1"/>
    </xf>
    <xf numFmtId="0" fontId="8" fillId="0" borderId="27" xfId="0" applyFont="1" applyBorder="1" applyAlignment="1">
      <alignment vertical="center" wrapText="1"/>
    </xf>
    <xf numFmtId="0" fontId="8" fillId="0" borderId="30" xfId="0" applyFont="1" applyBorder="1" applyAlignment="1">
      <alignment wrapText="1"/>
    </xf>
    <xf numFmtId="0" fontId="8" fillId="7" borderId="26" xfId="0" applyFont="1" applyFill="1" applyBorder="1" applyAlignment="1">
      <alignment horizontal="center" vertical="center" wrapText="1"/>
    </xf>
    <xf numFmtId="0" fontId="5" fillId="8" borderId="20" xfId="0" applyFont="1" applyFill="1" applyBorder="1" applyAlignment="1">
      <alignment vertical="center" wrapText="1"/>
    </xf>
    <xf numFmtId="0" fontId="8" fillId="0" borderId="29" xfId="0" applyFont="1" applyBorder="1" applyAlignment="1">
      <alignment horizontal="left" vertical="center"/>
    </xf>
    <xf numFmtId="0" fontId="5" fillId="8" borderId="29" xfId="0" applyFont="1" applyFill="1" applyBorder="1" applyAlignment="1">
      <alignment horizontal="center" vertical="center"/>
    </xf>
    <xf numFmtId="0" fontId="5" fillId="0" borderId="18" xfId="0" applyFont="1" applyBorder="1" applyAlignment="1">
      <alignment horizontal="right" vertical="center" wrapText="1"/>
    </xf>
    <xf numFmtId="0" fontId="0" fillId="9" borderId="20" xfId="0" applyFill="1" applyBorder="1"/>
    <xf numFmtId="0" fontId="5" fillId="9" borderId="21" xfId="0" applyFont="1" applyFill="1" applyBorder="1" applyAlignment="1">
      <alignment vertical="center" wrapText="1"/>
    </xf>
    <xf numFmtId="0" fontId="5" fillId="9" borderId="21" xfId="0" applyFont="1" applyFill="1" applyBorder="1" applyAlignment="1">
      <alignment horizontal="center" vertical="center" wrapText="1"/>
    </xf>
    <xf numFmtId="0" fontId="5" fillId="9" borderId="22" xfId="0" applyFont="1" applyFill="1" applyBorder="1" applyAlignment="1">
      <alignment vertical="center" wrapText="1"/>
    </xf>
    <xf numFmtId="0" fontId="0" fillId="9" borderId="13" xfId="0" applyFill="1" applyBorder="1"/>
    <xf numFmtId="0" fontId="5" fillId="9" borderId="14" xfId="0" applyFont="1" applyFill="1" applyBorder="1" applyAlignment="1">
      <alignment vertical="center" wrapText="1"/>
    </xf>
    <xf numFmtId="0" fontId="5" fillId="9" borderId="14" xfId="0" applyFont="1" applyFill="1" applyBorder="1" applyAlignment="1">
      <alignment horizontal="center" vertical="center" wrapText="1"/>
    </xf>
    <xf numFmtId="0" fontId="5" fillId="9" borderId="15" xfId="0" applyFont="1" applyFill="1" applyBorder="1" applyAlignment="1">
      <alignment vertical="center" wrapText="1"/>
    </xf>
    <xf numFmtId="0" fontId="16" fillId="9" borderId="21" xfId="0" applyFont="1" applyFill="1" applyBorder="1" applyAlignment="1">
      <alignment vertical="center" wrapText="1"/>
    </xf>
    <xf numFmtId="0" fontId="16" fillId="9" borderId="21" xfId="0" applyFont="1" applyFill="1" applyBorder="1" applyAlignment="1">
      <alignment horizontal="center" vertical="center" wrapText="1"/>
    </xf>
    <xf numFmtId="0" fontId="16" fillId="9" borderId="22" xfId="0" applyFont="1" applyFill="1" applyBorder="1" applyAlignment="1">
      <alignment vertical="center" wrapText="1"/>
    </xf>
    <xf numFmtId="0" fontId="16" fillId="9" borderId="20" xfId="0" applyFont="1" applyFill="1" applyBorder="1" applyAlignment="1">
      <alignment vertical="center" wrapText="1"/>
    </xf>
    <xf numFmtId="0" fontId="5" fillId="9" borderId="13" xfId="0" applyFont="1" applyFill="1" applyBorder="1" applyAlignment="1">
      <alignment vertical="center" wrapText="1"/>
    </xf>
    <xf numFmtId="0" fontId="5" fillId="9" borderId="20" xfId="0" applyFont="1" applyFill="1" applyBorder="1" applyAlignment="1">
      <alignment vertical="center" wrapText="1"/>
    </xf>
    <xf numFmtId="0" fontId="0" fillId="10" borderId="31" xfId="0" applyFill="1" applyBorder="1" applyAlignment="1">
      <alignment horizontal="center" vertical="center"/>
    </xf>
    <xf numFmtId="0" fontId="0" fillId="10" borderId="28" xfId="0" applyFill="1" applyBorder="1" applyAlignment="1">
      <alignment horizontal="center" vertical="center"/>
    </xf>
    <xf numFmtId="0" fontId="0" fillId="11" borderId="28" xfId="0" applyFill="1" applyBorder="1" applyAlignment="1">
      <alignment horizontal="center" vertical="center"/>
    </xf>
    <xf numFmtId="2" fontId="9" fillId="9" borderId="20" xfId="0" applyNumberFormat="1" applyFont="1" applyFill="1" applyBorder="1" applyAlignment="1">
      <alignment vertical="center" wrapText="1"/>
    </xf>
    <xf numFmtId="0" fontId="7" fillId="6" borderId="28" xfId="0" applyFont="1" applyFill="1" applyBorder="1" applyAlignment="1">
      <alignment vertical="center" wrapText="1"/>
    </xf>
    <xf numFmtId="2" fontId="0" fillId="0" borderId="0" xfId="0" applyNumberFormat="1"/>
    <xf numFmtId="0" fontId="8" fillId="7" borderId="30" xfId="0" applyFont="1" applyFill="1" applyBorder="1" applyAlignment="1">
      <alignment horizontal="center" vertical="center" wrapText="1"/>
    </xf>
    <xf numFmtId="0" fontId="8" fillId="0" borderId="29" xfId="0" applyFont="1" applyBorder="1" applyAlignment="1">
      <alignment horizontal="left" vertical="center" wrapText="1"/>
    </xf>
    <xf numFmtId="0" fontId="8" fillId="6" borderId="29" xfId="0" applyFont="1" applyFill="1" applyBorder="1" applyAlignment="1">
      <alignment horizontal="center" vertical="center" wrapText="1"/>
    </xf>
    <xf numFmtId="0" fontId="20" fillId="0" borderId="19" xfId="0" applyFont="1" applyBorder="1" applyAlignment="1">
      <alignment horizontal="left" vertical="center" wrapText="1"/>
    </xf>
    <xf numFmtId="0" fontId="21" fillId="0" borderId="19" xfId="0" applyFont="1" applyBorder="1" applyAlignment="1">
      <alignment vertical="center" wrapText="1"/>
    </xf>
    <xf numFmtId="1" fontId="19" fillId="0" borderId="22" xfId="0" applyNumberFormat="1" applyFont="1" applyBorder="1" applyAlignment="1" applyProtection="1">
      <alignment horizontal="center" vertical="center"/>
      <protection hidden="1"/>
    </xf>
    <xf numFmtId="0" fontId="7" fillId="6" borderId="38"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0" fillId="0" borderId="0" xfId="0" applyAlignment="1">
      <alignment horizontal="left" vertical="center"/>
    </xf>
    <xf numFmtId="2" fontId="8" fillId="9" borderId="28" xfId="0" applyNumberFormat="1" applyFont="1" applyFill="1" applyBorder="1" applyAlignment="1" applyProtection="1">
      <alignment horizontal="center" vertical="center" wrapText="1"/>
      <protection hidden="1"/>
    </xf>
    <xf numFmtId="2" fontId="9" fillId="0" borderId="28" xfId="0" applyNumberFormat="1" applyFont="1" applyBorder="1" applyAlignment="1" applyProtection="1">
      <alignment horizontal="center" vertical="center" wrapText="1"/>
      <protection hidden="1"/>
    </xf>
    <xf numFmtId="2" fontId="18" fillId="0" borderId="28" xfId="0" applyNumberFormat="1" applyFont="1" applyBorder="1" applyAlignment="1" applyProtection="1">
      <alignment horizontal="center" vertical="center" wrapText="1"/>
      <protection hidden="1"/>
    </xf>
    <xf numFmtId="0" fontId="9" fillId="0" borderId="29"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2" fontId="9" fillId="0" borderId="19" xfId="0" applyNumberFormat="1" applyFont="1" applyBorder="1" applyAlignment="1" applyProtection="1">
      <alignment horizontal="center" vertical="center" wrapText="1"/>
      <protection hidden="1"/>
    </xf>
    <xf numFmtId="2" fontId="9" fillId="0" borderId="19" xfId="0" applyNumberFormat="1" applyFont="1" applyBorder="1" applyAlignment="1" applyProtection="1">
      <alignment horizontal="center" wrapText="1"/>
      <protection hidden="1"/>
    </xf>
    <xf numFmtId="2" fontId="9" fillId="9" borderId="22" xfId="0" applyNumberFormat="1" applyFont="1" applyFill="1" applyBorder="1" applyAlignment="1" applyProtection="1">
      <alignment horizontal="center" vertical="center" wrapText="1"/>
      <protection hidden="1"/>
    </xf>
    <xf numFmtId="0" fontId="9" fillId="0" borderId="15" xfId="0" applyFont="1" applyBorder="1" applyAlignment="1" applyProtection="1">
      <alignment horizontal="center" vertical="center" wrapText="1"/>
      <protection hidden="1"/>
    </xf>
    <xf numFmtId="0" fontId="9" fillId="0" borderId="26" xfId="0" applyFont="1" applyBorder="1" applyAlignment="1" applyProtection="1">
      <alignment horizontal="center" vertical="center" wrapText="1"/>
      <protection hidden="1"/>
    </xf>
    <xf numFmtId="2" fontId="9" fillId="0" borderId="26" xfId="0" applyNumberFormat="1" applyFont="1" applyBorder="1" applyAlignment="1" applyProtection="1">
      <alignment horizontal="center" vertical="center" wrapText="1"/>
      <protection hidden="1"/>
    </xf>
    <xf numFmtId="2" fontId="9" fillId="0" borderId="29" xfId="0" applyNumberFormat="1" applyFont="1" applyBorder="1" applyAlignment="1" applyProtection="1">
      <alignment horizontal="center" vertical="center" wrapText="1"/>
      <protection hidden="1"/>
    </xf>
    <xf numFmtId="0" fontId="5" fillId="9" borderId="17" xfId="0" applyFont="1" applyFill="1" applyBorder="1" applyAlignment="1">
      <alignment vertical="center" wrapText="1"/>
    </xf>
    <xf numFmtId="0" fontId="5" fillId="9" borderId="18" xfId="0" applyFont="1" applyFill="1" applyBorder="1" applyAlignment="1">
      <alignment vertical="center" wrapText="1"/>
    </xf>
    <xf numFmtId="0" fontId="5" fillId="9" borderId="18" xfId="0" applyFont="1" applyFill="1" applyBorder="1" applyAlignment="1">
      <alignment horizontal="center" vertical="center" wrapText="1"/>
    </xf>
    <xf numFmtId="0" fontId="5" fillId="9" borderId="19" xfId="0" applyFont="1" applyFill="1" applyBorder="1" applyAlignment="1">
      <alignment vertical="center" wrapText="1"/>
    </xf>
    <xf numFmtId="0" fontId="5" fillId="2" borderId="42" xfId="0" applyFont="1" applyFill="1" applyBorder="1" applyAlignment="1">
      <alignment vertical="center"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0" xfId="0" applyFont="1" applyFill="1" applyBorder="1" applyAlignment="1">
      <alignment vertical="center" wrapText="1"/>
    </xf>
    <xf numFmtId="0" fontId="4" fillId="2" borderId="5" xfId="0" applyFont="1" applyFill="1" applyBorder="1" applyAlignment="1">
      <alignment vertical="center" wrapText="1"/>
    </xf>
    <xf numFmtId="0" fontId="4"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11" xfId="0" applyFont="1" applyBorder="1" applyAlignment="1">
      <alignment vertical="center" wrapText="1"/>
    </xf>
    <xf numFmtId="0" fontId="5" fillId="0" borderId="10" xfId="0" applyFont="1" applyBorder="1" applyAlignment="1">
      <alignment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2" borderId="41" xfId="0" applyFont="1" applyFill="1" applyBorder="1" applyAlignment="1">
      <alignment horizontal="left" vertical="center" wrapText="1"/>
    </xf>
    <xf numFmtId="0" fontId="5" fillId="2" borderId="42" xfId="0" applyFont="1" applyFill="1" applyBorder="1" applyAlignment="1">
      <alignment horizontal="left" vertical="center" wrapText="1"/>
    </xf>
    <xf numFmtId="0" fontId="6" fillId="0" borderId="13"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6" fillId="0" borderId="0" xfId="0" applyFont="1" applyBorder="1" applyAlignment="1">
      <alignment vertical="center" wrapText="1"/>
    </xf>
    <xf numFmtId="0" fontId="6" fillId="0" borderId="12" xfId="0" applyFont="1" applyBorder="1" applyAlignment="1">
      <alignment vertical="center" wrapText="1"/>
    </xf>
    <xf numFmtId="0" fontId="5" fillId="0" borderId="20" xfId="0" applyFont="1" applyBorder="1" applyAlignment="1">
      <alignment vertical="center" wrapText="1"/>
    </xf>
    <xf numFmtId="0" fontId="5" fillId="0" borderId="21" xfId="0" applyFont="1" applyBorder="1" applyAlignment="1">
      <alignment vertical="center" wrapText="1"/>
    </xf>
    <xf numFmtId="0" fontId="5" fillId="0" borderId="22"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5" fillId="0" borderId="25" xfId="0" applyFont="1" applyBorder="1" applyAlignment="1">
      <alignment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wrapText="1"/>
    </xf>
    <xf numFmtId="0" fontId="13" fillId="5" borderId="26" xfId="0" applyFont="1" applyFill="1" applyBorder="1" applyAlignment="1">
      <alignment horizontal="center" vertical="center" wrapText="1"/>
    </xf>
    <xf numFmtId="0" fontId="13" fillId="5" borderId="27" xfId="0" applyFont="1" applyFill="1" applyBorder="1" applyAlignment="1">
      <alignment horizontal="center" vertical="center" wrapText="1"/>
    </xf>
    <xf numFmtId="0" fontId="13" fillId="5" borderId="26" xfId="0" applyFont="1" applyFill="1" applyBorder="1" applyAlignment="1">
      <alignment vertical="center" wrapText="1"/>
    </xf>
    <xf numFmtId="0" fontId="13" fillId="5" borderId="27" xfId="0" applyFont="1" applyFill="1" applyBorder="1" applyAlignment="1">
      <alignment vertical="center" wrapText="1"/>
    </xf>
    <xf numFmtId="0" fontId="8" fillId="5" borderId="20"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5" borderId="19" xfId="0" applyFont="1" applyFill="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7" fillId="0" borderId="27" xfId="0" applyFont="1" applyBorder="1" applyAlignment="1">
      <alignment vertical="center" wrapText="1"/>
    </xf>
    <xf numFmtId="0" fontId="8" fillId="7" borderId="26" xfId="0" applyFont="1" applyFill="1" applyBorder="1" applyAlignment="1">
      <alignment horizontal="center" vertical="center" wrapText="1"/>
    </xf>
    <xf numFmtId="0" fontId="8" fillId="7" borderId="27" xfId="0" applyFont="1" applyFill="1" applyBorder="1" applyAlignment="1">
      <alignment horizontal="center" vertical="center" wrapText="1"/>
    </xf>
    <xf numFmtId="0" fontId="9" fillId="0" borderId="20" xfId="0" applyFont="1" applyBorder="1" applyAlignment="1">
      <alignment horizontal="right" wrapText="1"/>
    </xf>
    <xf numFmtId="0" fontId="9" fillId="0" borderId="21" xfId="0" applyFont="1" applyBorder="1" applyAlignment="1">
      <alignment horizontal="right" wrapText="1"/>
    </xf>
    <xf numFmtId="0" fontId="9" fillId="0" borderId="22" xfId="0" applyFont="1" applyBorder="1" applyAlignment="1">
      <alignment horizontal="right" wrapText="1"/>
    </xf>
    <xf numFmtId="9" fontId="9" fillId="0" borderId="20" xfId="0" applyNumberFormat="1" applyFont="1" applyBorder="1" applyAlignment="1">
      <alignment horizontal="center" wrapText="1"/>
    </xf>
    <xf numFmtId="9" fontId="9" fillId="0" borderId="22" xfId="0" applyNumberFormat="1" applyFont="1" applyBorder="1" applyAlignment="1">
      <alignment horizontal="center" wrapText="1"/>
    </xf>
    <xf numFmtId="0" fontId="9" fillId="0" borderId="20" xfId="0" applyFont="1" applyBorder="1" applyAlignment="1">
      <alignment horizontal="right" vertical="top" wrapText="1"/>
    </xf>
    <xf numFmtId="0" fontId="9" fillId="0" borderId="21" xfId="0" applyFont="1" applyBorder="1" applyAlignment="1">
      <alignment horizontal="right" vertical="top" wrapText="1"/>
    </xf>
    <xf numFmtId="0" fontId="9" fillId="0" borderId="22" xfId="0" applyFont="1" applyBorder="1" applyAlignment="1">
      <alignment horizontal="right" vertical="top" wrapText="1"/>
    </xf>
    <xf numFmtId="0" fontId="8" fillId="0" borderId="0" xfId="0" applyFont="1" applyAlignment="1">
      <alignment horizontal="center"/>
    </xf>
    <xf numFmtId="0" fontId="7" fillId="0" borderId="32" xfId="0" applyFont="1" applyBorder="1" applyAlignment="1">
      <alignment horizontal="left" vertical="top"/>
    </xf>
    <xf numFmtId="0" fontId="7" fillId="0" borderId="33" xfId="0" applyFont="1" applyBorder="1" applyAlignment="1">
      <alignment horizontal="left" vertical="top"/>
    </xf>
    <xf numFmtId="0" fontId="7" fillId="0" borderId="34" xfId="0" applyFont="1" applyBorder="1" applyAlignment="1">
      <alignment horizontal="left" vertical="top"/>
    </xf>
    <xf numFmtId="0" fontId="7" fillId="0" borderId="39" xfId="0" applyFont="1" applyBorder="1" applyAlignment="1">
      <alignment horizontal="left" vertical="top"/>
    </xf>
    <xf numFmtId="0" fontId="7" fillId="0" borderId="0" xfId="0" applyFont="1" applyBorder="1" applyAlignment="1">
      <alignment horizontal="left" vertical="top"/>
    </xf>
    <xf numFmtId="0" fontId="7" fillId="0" borderId="40" xfId="0" applyFont="1" applyBorder="1" applyAlignment="1">
      <alignment horizontal="left" vertical="top"/>
    </xf>
    <xf numFmtId="0" fontId="7" fillId="0" borderId="35" xfId="0" applyFont="1" applyBorder="1" applyAlignment="1">
      <alignment horizontal="left" vertical="top"/>
    </xf>
    <xf numFmtId="0" fontId="7" fillId="0" borderId="36" xfId="0" applyFont="1" applyBorder="1" applyAlignment="1">
      <alignment horizontal="left" vertical="top"/>
    </xf>
    <xf numFmtId="0" fontId="7" fillId="0" borderId="37" xfId="0" applyFont="1" applyBorder="1" applyAlignment="1">
      <alignment horizontal="left" vertical="top"/>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29" fillId="0" borderId="19" xfId="0" applyFont="1" applyBorder="1" applyAlignment="1">
      <alignmen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a:extLst>
            <a:ext uri="{FF2B5EF4-FFF2-40B4-BE49-F238E27FC236}">
              <a16:creationId xmlns="" xmlns:a16="http://schemas.microsoft.com/office/drawing/2014/main" id="{00000000-0008-0000-0000-000004000000}"/>
            </a:ext>
          </a:extLst>
        </xdr:cNvPr>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a:extLst>
            <a:ext uri="{FF2B5EF4-FFF2-40B4-BE49-F238E27FC236}">
              <a16:creationId xmlns="" xmlns:a16="http://schemas.microsoft.com/office/drawing/2014/main" id="{00000000-0008-0000-0500-000004000000}"/>
            </a:ext>
          </a:extLst>
        </xdr:cNvPr>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a:extLst>
            <a:ext uri="{FF2B5EF4-FFF2-40B4-BE49-F238E27FC236}">
              <a16:creationId xmlns="" xmlns:a16="http://schemas.microsoft.com/office/drawing/2014/main" id="{00000000-0008-0000-0500-000006000000}"/>
            </a:ext>
          </a:extLst>
        </xdr:cNvPr>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6"/>
  <sheetViews>
    <sheetView view="pageBreakPreview" topLeftCell="A7" zoomScaleSheetLayoutView="100" workbookViewId="0">
      <selection activeCell="B10" sqref="B10:D11"/>
    </sheetView>
  </sheetViews>
  <sheetFormatPr defaultRowHeight="15" x14ac:dyDescent="0.25"/>
  <cols>
    <col min="1" max="1" width="25.140625" customWidth="1"/>
    <col min="2" max="2" width="26.85546875" customWidth="1"/>
    <col min="3" max="3" width="20" customWidth="1"/>
    <col min="4" max="4" width="62.42578125" customWidth="1"/>
  </cols>
  <sheetData>
    <row r="1" spans="1:9" ht="15" customHeight="1" x14ac:dyDescent="0.25">
      <c r="A1" s="79"/>
      <c r="B1" s="80"/>
      <c r="C1" s="80"/>
      <c r="D1" s="81"/>
      <c r="E1" s="2"/>
      <c r="F1" s="2"/>
      <c r="G1" s="2"/>
      <c r="H1" s="2"/>
      <c r="I1" s="2"/>
    </row>
    <row r="2" spans="1:9" ht="15" customHeight="1" x14ac:dyDescent="0.25">
      <c r="A2" s="82"/>
      <c r="B2" s="83"/>
      <c r="C2" s="83"/>
      <c r="D2" s="84"/>
      <c r="E2" s="2"/>
      <c r="F2" s="2"/>
      <c r="G2" s="2"/>
      <c r="H2" s="2"/>
      <c r="I2" s="2"/>
    </row>
    <row r="3" spans="1:9" ht="15" customHeight="1" x14ac:dyDescent="0.25">
      <c r="A3" s="82"/>
      <c r="B3" s="83"/>
      <c r="C3" s="83"/>
      <c r="D3" s="84"/>
      <c r="E3" s="2"/>
      <c r="F3" s="2"/>
      <c r="G3" s="2"/>
      <c r="H3" s="2"/>
      <c r="I3" s="2"/>
    </row>
    <row r="4" spans="1:9" ht="15" customHeight="1" x14ac:dyDescent="0.25">
      <c r="A4" s="82"/>
      <c r="B4" s="83"/>
      <c r="C4" s="83"/>
      <c r="D4" s="84"/>
      <c r="E4" s="2"/>
      <c r="F4" s="2"/>
      <c r="G4" s="2"/>
      <c r="H4" s="2"/>
      <c r="I4" s="2"/>
    </row>
    <row r="5" spans="1:9" ht="39" customHeight="1" thickBot="1" x14ac:dyDescent="0.3">
      <c r="A5" s="85"/>
      <c r="B5" s="86"/>
      <c r="C5" s="86"/>
      <c r="D5" s="87"/>
      <c r="E5" s="2"/>
      <c r="F5" s="2"/>
      <c r="G5" s="2"/>
      <c r="H5" s="2"/>
      <c r="I5" s="2"/>
    </row>
    <row r="6" spans="1:9" ht="125.25" customHeight="1" x14ac:dyDescent="0.25">
      <c r="A6" s="3" t="s">
        <v>0</v>
      </c>
      <c r="B6" s="88" t="s">
        <v>58</v>
      </c>
      <c r="C6" s="89"/>
      <c r="D6" s="90"/>
    </row>
    <row r="7" spans="1:9" ht="74.25" customHeight="1" thickBot="1" x14ac:dyDescent="0.3">
      <c r="A7" s="4" t="s">
        <v>1</v>
      </c>
      <c r="B7" s="91"/>
      <c r="C7" s="92"/>
      <c r="D7" s="93"/>
    </row>
    <row r="8" spans="1:9" ht="51" customHeight="1" x14ac:dyDescent="0.25">
      <c r="A8" s="3" t="s">
        <v>2</v>
      </c>
      <c r="B8" s="94" t="s">
        <v>56</v>
      </c>
      <c r="C8" s="96" t="s">
        <v>4</v>
      </c>
      <c r="D8" s="98" t="s">
        <v>55</v>
      </c>
    </row>
    <row r="9" spans="1:9" ht="31.5" customHeight="1" thickBot="1" x14ac:dyDescent="0.3">
      <c r="A9" s="5" t="s">
        <v>3</v>
      </c>
      <c r="B9" s="95"/>
      <c r="C9" s="97"/>
      <c r="D9" s="99"/>
    </row>
    <row r="10" spans="1:9" ht="0.75" customHeight="1" x14ac:dyDescent="0.25">
      <c r="A10" s="100" t="s">
        <v>5</v>
      </c>
      <c r="B10" s="102" t="s">
        <v>57</v>
      </c>
      <c r="C10" s="103"/>
      <c r="D10" s="104"/>
    </row>
    <row r="11" spans="1:9" ht="304.5" customHeight="1" thickBot="1" x14ac:dyDescent="0.3">
      <c r="A11" s="101"/>
      <c r="B11" s="105"/>
      <c r="C11" s="106"/>
      <c r="D11" s="107"/>
    </row>
    <row r="12" spans="1:9" ht="62.25" customHeight="1" thickBot="1" x14ac:dyDescent="0.3">
      <c r="A12" s="78" t="s">
        <v>6</v>
      </c>
      <c r="B12" s="108"/>
      <c r="C12" s="109"/>
      <c r="D12" s="110"/>
    </row>
    <row r="13" spans="1:9" ht="48" customHeight="1" thickBot="1" x14ac:dyDescent="0.3">
      <c r="A13" s="6" t="s">
        <v>7</v>
      </c>
      <c r="B13" s="111"/>
      <c r="C13" s="112"/>
      <c r="D13" s="113"/>
    </row>
    <row r="14" spans="1:9" ht="67.5" customHeight="1" thickBot="1" x14ac:dyDescent="0.3">
      <c r="A14" s="6" t="s">
        <v>8</v>
      </c>
      <c r="B14" s="114"/>
      <c r="C14" s="115"/>
      <c r="D14" s="116"/>
    </row>
    <row r="15" spans="1:9" ht="60" customHeight="1" thickBot="1" x14ac:dyDescent="0.3">
      <c r="A15" s="29" t="s">
        <v>53</v>
      </c>
      <c r="B15" s="30"/>
      <c r="C15" s="31" t="s">
        <v>52</v>
      </c>
      <c r="D15" s="58" t="e">
        <f>'Mukasurat 5'!C4</f>
        <v>#DIV/0!</v>
      </c>
    </row>
    <row r="16" spans="1:9" x14ac:dyDescent="0.25">
      <c r="D16" s="52"/>
    </row>
  </sheetData>
  <protectedRanges>
    <protectedRange sqref="B15" name="Range1"/>
  </protectedRanges>
  <mergeCells count="10">
    <mergeCell ref="A10:A11"/>
    <mergeCell ref="B10:D11"/>
    <mergeCell ref="B12:D12"/>
    <mergeCell ref="B13:D13"/>
    <mergeCell ref="B14:D14"/>
    <mergeCell ref="A1:D5"/>
    <mergeCell ref="B6:D7"/>
    <mergeCell ref="B8:B9"/>
    <mergeCell ref="C8:C9"/>
    <mergeCell ref="D8:D9"/>
  </mergeCells>
  <conditionalFormatting sqref="D15">
    <cfRule type="cellIs" dxfId="1" priority="1" operator="lessThan">
      <formula>60</formula>
    </cfRule>
  </conditionalFormatting>
  <pageMargins left="0.7" right="0.7" top="0.75" bottom="0.75" header="0.3" footer="0.3"/>
  <pageSetup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15"/>
  <sheetViews>
    <sheetView view="pageBreakPreview" zoomScale="90" zoomScaleSheetLayoutView="90" workbookViewId="0">
      <selection activeCell="B12" sqref="B12"/>
    </sheetView>
  </sheetViews>
  <sheetFormatPr defaultRowHeight="15" x14ac:dyDescent="0.25"/>
  <cols>
    <col min="1" max="1" width="4.7109375" customWidth="1"/>
    <col min="2" max="2" width="35.7109375" customWidth="1"/>
    <col min="3" max="12" width="6.7109375" customWidth="1"/>
  </cols>
  <sheetData>
    <row r="1" spans="1:12" ht="95.25" customHeight="1" x14ac:dyDescent="0.25">
      <c r="A1" s="117" t="s">
        <v>54</v>
      </c>
      <c r="B1" s="117"/>
      <c r="C1" s="117"/>
      <c r="D1" s="117"/>
      <c r="E1" s="117"/>
      <c r="F1" s="117"/>
      <c r="G1" s="117"/>
      <c r="H1" s="117"/>
      <c r="I1" s="117"/>
      <c r="J1" s="117"/>
      <c r="K1" s="117"/>
      <c r="L1" s="117"/>
    </row>
    <row r="3" spans="1:12" ht="91.5" customHeight="1" x14ac:dyDescent="0.25">
      <c r="A3" s="118" t="s">
        <v>34</v>
      </c>
      <c r="B3" s="118"/>
      <c r="C3" s="118"/>
      <c r="D3" s="118"/>
      <c r="E3" s="118"/>
      <c r="F3" s="118"/>
      <c r="G3" s="118"/>
      <c r="H3" s="118"/>
      <c r="I3" s="118"/>
      <c r="J3" s="118"/>
      <c r="K3" s="118"/>
      <c r="L3" s="118"/>
    </row>
    <row r="4" spans="1:12" ht="13.5" customHeight="1" thickBot="1" x14ac:dyDescent="0.3"/>
    <row r="5" spans="1:12" ht="44.25" customHeight="1" thickBot="1" x14ac:dyDescent="0.3">
      <c r="A5" s="119" t="s">
        <v>18</v>
      </c>
      <c r="B5" s="121" t="s">
        <v>9</v>
      </c>
      <c r="C5" s="123" t="s">
        <v>10</v>
      </c>
      <c r="D5" s="124"/>
      <c r="E5" s="124"/>
      <c r="F5" s="124"/>
      <c r="G5" s="125"/>
      <c r="H5" s="123" t="s">
        <v>11</v>
      </c>
      <c r="I5" s="124"/>
      <c r="J5" s="124"/>
      <c r="K5" s="124"/>
      <c r="L5" s="125"/>
    </row>
    <row r="6" spans="1:12" ht="31.5" customHeight="1" thickBot="1" x14ac:dyDescent="0.3">
      <c r="A6" s="120"/>
      <c r="B6" s="122"/>
      <c r="C6" s="23">
        <v>0</v>
      </c>
      <c r="D6" s="24" t="s">
        <v>15</v>
      </c>
      <c r="E6" s="24" t="s">
        <v>16</v>
      </c>
      <c r="F6" s="24" t="s">
        <v>17</v>
      </c>
      <c r="G6" s="23">
        <v>7</v>
      </c>
      <c r="H6" s="23">
        <v>0</v>
      </c>
      <c r="I6" s="24" t="s">
        <v>15</v>
      </c>
      <c r="J6" s="24" t="s">
        <v>16</v>
      </c>
      <c r="K6" s="24" t="s">
        <v>17</v>
      </c>
      <c r="L6" s="23">
        <v>7</v>
      </c>
    </row>
    <row r="7" spans="1:12" ht="90" customHeight="1" thickBot="1" x14ac:dyDescent="0.3">
      <c r="A7" s="17" t="s">
        <v>12</v>
      </c>
      <c r="B7" s="18" t="s">
        <v>21</v>
      </c>
      <c r="C7" s="14"/>
      <c r="D7" s="14"/>
      <c r="E7" s="14"/>
      <c r="F7" s="14"/>
      <c r="G7" s="14"/>
      <c r="H7" s="14"/>
      <c r="I7" s="14"/>
      <c r="J7" s="14"/>
      <c r="K7" s="14"/>
      <c r="L7" s="14"/>
    </row>
    <row r="8" spans="1:12" ht="119.25" customHeight="1" thickBot="1" x14ac:dyDescent="0.3">
      <c r="A8" s="12">
        <v>1</v>
      </c>
      <c r="B8" s="56" t="s">
        <v>59</v>
      </c>
      <c r="C8" s="47"/>
      <c r="D8" s="48"/>
      <c r="E8" s="48"/>
      <c r="F8" s="48"/>
      <c r="G8" s="48"/>
      <c r="H8" s="49"/>
      <c r="I8" s="49"/>
      <c r="J8" s="49"/>
      <c r="K8" s="49"/>
      <c r="L8" s="49"/>
    </row>
    <row r="9" spans="1:12" ht="87" customHeight="1" thickBot="1" x14ac:dyDescent="0.3">
      <c r="A9" s="12">
        <v>2</v>
      </c>
      <c r="B9" s="56" t="s">
        <v>60</v>
      </c>
      <c r="C9" s="47"/>
      <c r="D9" s="48"/>
      <c r="E9" s="48"/>
      <c r="F9" s="48"/>
      <c r="G9" s="48"/>
      <c r="H9" s="49"/>
      <c r="I9" s="49"/>
      <c r="J9" s="49"/>
      <c r="K9" s="49"/>
      <c r="L9" s="49"/>
    </row>
    <row r="10" spans="1:12" ht="84" customHeight="1" thickBot="1" x14ac:dyDescent="0.3">
      <c r="A10" s="12">
        <v>3</v>
      </c>
      <c r="B10" s="56" t="s">
        <v>63</v>
      </c>
      <c r="C10" s="47"/>
      <c r="D10" s="48"/>
      <c r="E10" s="48"/>
      <c r="F10" s="48"/>
      <c r="G10" s="48"/>
      <c r="H10" s="49"/>
      <c r="I10" s="49"/>
      <c r="J10" s="49"/>
      <c r="K10" s="49"/>
      <c r="L10" s="49"/>
    </row>
    <row r="11" spans="1:12" ht="109.5" customHeight="1" thickBot="1" x14ac:dyDescent="0.3">
      <c r="A11" s="12">
        <v>4</v>
      </c>
      <c r="B11" s="56" t="s">
        <v>61</v>
      </c>
      <c r="C11" s="47"/>
      <c r="D11" s="48"/>
      <c r="E11" s="48"/>
      <c r="F11" s="48"/>
      <c r="G11" s="48"/>
      <c r="H11" s="49"/>
      <c r="I11" s="49"/>
      <c r="J11" s="49"/>
      <c r="K11" s="49"/>
      <c r="L11" s="49"/>
    </row>
    <row r="12" spans="1:12" ht="106.5" customHeight="1" thickBot="1" x14ac:dyDescent="0.3">
      <c r="A12" s="12">
        <v>5</v>
      </c>
      <c r="B12" s="56" t="s">
        <v>62</v>
      </c>
      <c r="C12" s="47"/>
      <c r="D12" s="48"/>
      <c r="E12" s="48"/>
      <c r="F12" s="48"/>
      <c r="G12" s="48"/>
      <c r="H12" s="49"/>
      <c r="I12" s="49"/>
      <c r="J12" s="49"/>
      <c r="K12" s="49"/>
      <c r="L12" s="49"/>
    </row>
    <row r="13" spans="1:12" ht="48" customHeight="1" thickBot="1" x14ac:dyDescent="0.3">
      <c r="A13" s="12"/>
      <c r="B13" s="32" t="s">
        <v>13</v>
      </c>
      <c r="C13" s="37"/>
      <c r="D13" s="38"/>
      <c r="E13" s="39">
        <f>SUM(C8:G12)</f>
        <v>0</v>
      </c>
      <c r="F13" s="38"/>
      <c r="G13" s="40"/>
      <c r="H13" s="37"/>
      <c r="I13" s="38"/>
      <c r="J13" s="39">
        <f>SUM(H8:L12)</f>
        <v>0</v>
      </c>
      <c r="K13" s="38"/>
      <c r="L13" s="40"/>
    </row>
    <row r="14" spans="1:12" ht="48" customHeight="1" thickBot="1" x14ac:dyDescent="0.3">
      <c r="A14" s="12"/>
      <c r="B14" s="32" t="s">
        <v>14</v>
      </c>
      <c r="C14" s="33"/>
      <c r="D14" s="41"/>
      <c r="E14" s="42">
        <f>COUNTA(B8:B12)*7</f>
        <v>35</v>
      </c>
      <c r="F14" s="41"/>
      <c r="G14" s="41"/>
      <c r="H14" s="33"/>
      <c r="I14" s="41"/>
      <c r="J14" s="42">
        <f>COUNTA(B8:B12)*7</f>
        <v>35</v>
      </c>
      <c r="K14" s="41"/>
      <c r="L14" s="43"/>
    </row>
    <row r="15" spans="1:12" x14ac:dyDescent="0.25">
      <c r="A15" s="9"/>
    </row>
  </sheetData>
  <protectedRanges>
    <protectedRange sqref="C8:L12"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12 L8:L12">
      <formula1>7</formula1>
      <formula2>7</formula2>
    </dataValidation>
    <dataValidation type="whole" allowBlank="1" showInputMessage="1" showErrorMessage="1" errorTitle="Perhatian!!!" error="Sila masukkan markah mengikut skala yang diberikan" sqref="F8:F12 K8:K12">
      <formula1>5</formula1>
      <formula2>6</formula2>
    </dataValidation>
    <dataValidation type="whole" allowBlank="1" showInputMessage="1" showErrorMessage="1" errorTitle="Perhatian!!" error="Sila masukkan markah mengikut skala yang diberikan" sqref="E8:E12 J8:J12">
      <formula1>3</formula1>
      <formula2>4</formula2>
    </dataValidation>
    <dataValidation type="whole" allowBlank="1" showInputMessage="1" showErrorMessage="1" errorTitle="Perhatian!" error="Sila masukkan markah mengikut skala yang diberikan" sqref="D8:D12 I8:I12">
      <formula1>1</formula1>
      <formula2>2</formula2>
    </dataValidation>
    <dataValidation type="whole" allowBlank="1" showInputMessage="1" showErrorMessage="1" errorTitle="Perhatian" error="Sila masukkan markah mengikut skala yang diberikan" sqref="C8:C12 H8:H12">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5"/>
  <sheetViews>
    <sheetView view="pageBreakPreview" topLeftCell="A13" zoomScale="90" zoomScaleSheetLayoutView="90" workbookViewId="0">
      <selection activeCell="B16" sqref="B16"/>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19" t="s">
        <v>18</v>
      </c>
      <c r="B1" s="121" t="s">
        <v>9</v>
      </c>
      <c r="C1" s="123" t="s">
        <v>10</v>
      </c>
      <c r="D1" s="124"/>
      <c r="E1" s="124"/>
      <c r="F1" s="124"/>
      <c r="G1" s="125"/>
      <c r="H1" s="123" t="s">
        <v>11</v>
      </c>
      <c r="I1" s="124"/>
      <c r="J1" s="124"/>
      <c r="K1" s="124"/>
      <c r="L1" s="125"/>
    </row>
    <row r="2" spans="1:12" ht="32.1" customHeight="1" thickBot="1" x14ac:dyDescent="0.3">
      <c r="A2" s="120"/>
      <c r="B2" s="122"/>
      <c r="C2" s="23">
        <v>0</v>
      </c>
      <c r="D2" s="24" t="s">
        <v>15</v>
      </c>
      <c r="E2" s="24" t="s">
        <v>16</v>
      </c>
      <c r="F2" s="24" t="s">
        <v>17</v>
      </c>
      <c r="G2" s="23">
        <v>7</v>
      </c>
      <c r="H2" s="23">
        <v>0</v>
      </c>
      <c r="I2" s="24" t="s">
        <v>15</v>
      </c>
      <c r="J2" s="24" t="s">
        <v>16</v>
      </c>
      <c r="K2" s="24" t="s">
        <v>17</v>
      </c>
      <c r="L2" s="23">
        <v>7</v>
      </c>
    </row>
    <row r="3" spans="1:12" ht="90" customHeight="1" thickBot="1" x14ac:dyDescent="0.3">
      <c r="A3" s="10" t="s">
        <v>19</v>
      </c>
      <c r="B3" s="11" t="s">
        <v>22</v>
      </c>
      <c r="C3" s="14"/>
      <c r="D3" s="14"/>
      <c r="E3" s="14"/>
      <c r="F3" s="14"/>
      <c r="G3" s="14"/>
      <c r="H3" s="14"/>
      <c r="I3" s="14"/>
      <c r="J3" s="14"/>
      <c r="K3" s="14"/>
      <c r="L3" s="14"/>
    </row>
    <row r="4" spans="1:12" ht="74.25" customHeight="1" thickBot="1" x14ac:dyDescent="0.3">
      <c r="A4" s="8">
        <v>1</v>
      </c>
      <c r="B4" s="57" t="s">
        <v>67</v>
      </c>
      <c r="C4" s="47"/>
      <c r="D4" s="48"/>
      <c r="E4" s="48"/>
      <c r="F4" s="48"/>
      <c r="G4" s="48"/>
      <c r="H4" s="49"/>
      <c r="I4" s="49"/>
      <c r="J4" s="49"/>
      <c r="K4" s="49"/>
      <c r="L4" s="49"/>
    </row>
    <row r="5" spans="1:12" ht="87" customHeight="1" thickBot="1" x14ac:dyDescent="0.3">
      <c r="A5" s="8">
        <v>2</v>
      </c>
      <c r="B5" s="57" t="s">
        <v>68</v>
      </c>
      <c r="C5" s="47"/>
      <c r="D5" s="48"/>
      <c r="E5" s="48"/>
      <c r="F5" s="48"/>
      <c r="G5" s="48"/>
      <c r="H5" s="49"/>
      <c r="I5" s="49"/>
      <c r="J5" s="49"/>
      <c r="K5" s="49"/>
      <c r="L5" s="49"/>
    </row>
    <row r="6" spans="1:12" ht="50.1" customHeight="1" thickBot="1" x14ac:dyDescent="0.3">
      <c r="A6" s="8">
        <v>3</v>
      </c>
      <c r="B6" s="57" t="s">
        <v>69</v>
      </c>
      <c r="C6" s="47"/>
      <c r="D6" s="48"/>
      <c r="E6" s="48"/>
      <c r="F6" s="48"/>
      <c r="G6" s="48"/>
      <c r="H6" s="49"/>
      <c r="I6" s="49"/>
      <c r="J6" s="49"/>
      <c r="K6" s="49"/>
      <c r="L6" s="49"/>
    </row>
    <row r="7" spans="1:12" ht="81.75" customHeight="1" thickBot="1" x14ac:dyDescent="0.3">
      <c r="A7" s="8">
        <v>4</v>
      </c>
      <c r="B7" s="57" t="s">
        <v>70</v>
      </c>
      <c r="C7" s="47"/>
      <c r="D7" s="48"/>
      <c r="E7" s="48"/>
      <c r="F7" s="48"/>
      <c r="G7" s="48"/>
      <c r="H7" s="49"/>
      <c r="I7" s="49"/>
      <c r="J7" s="49"/>
      <c r="K7" s="49"/>
      <c r="L7" s="49"/>
    </row>
    <row r="8" spans="1:12" ht="99.75" customHeight="1" thickBot="1" x14ac:dyDescent="0.3">
      <c r="A8" s="8">
        <v>5</v>
      </c>
      <c r="B8" s="57" t="s">
        <v>71</v>
      </c>
      <c r="C8" s="47"/>
      <c r="D8" s="48"/>
      <c r="E8" s="48"/>
      <c r="F8" s="48"/>
      <c r="G8" s="48"/>
      <c r="H8" s="49"/>
      <c r="I8" s="49"/>
      <c r="J8" s="49"/>
      <c r="K8" s="49"/>
      <c r="L8" s="49"/>
    </row>
    <row r="9" spans="1:12" ht="48" customHeight="1" thickBot="1" x14ac:dyDescent="0.3">
      <c r="A9" s="8"/>
      <c r="B9" s="21" t="s">
        <v>13</v>
      </c>
      <c r="C9" s="45"/>
      <c r="D9" s="38"/>
      <c r="E9" s="39">
        <f>SUM(C4:G8)</f>
        <v>0</v>
      </c>
      <c r="F9" s="38"/>
      <c r="G9" s="40"/>
      <c r="H9" s="46"/>
      <c r="I9" s="34"/>
      <c r="J9" s="35">
        <f>SUM(H4:L8)</f>
        <v>0</v>
      </c>
      <c r="K9" s="34"/>
      <c r="L9" s="36"/>
    </row>
    <row r="10" spans="1:12" ht="48" customHeight="1" thickBot="1" x14ac:dyDescent="0.3">
      <c r="A10" s="8"/>
      <c r="B10" s="32" t="s">
        <v>14</v>
      </c>
      <c r="C10" s="33"/>
      <c r="D10" s="41"/>
      <c r="E10" s="42">
        <f>COUNTA(B4:B8)*7</f>
        <v>35</v>
      </c>
      <c r="F10" s="41"/>
      <c r="G10" s="43"/>
      <c r="H10" s="44"/>
      <c r="I10" s="41"/>
      <c r="J10" s="42">
        <f>COUNTA(B4:B8)*7</f>
        <v>35</v>
      </c>
      <c r="K10" s="41"/>
      <c r="L10" s="43"/>
    </row>
    <row r="11" spans="1:12" s="1" customFormat="1" ht="45" customHeight="1" thickBot="1" x14ac:dyDescent="0.3">
      <c r="A11" s="119" t="s">
        <v>18</v>
      </c>
      <c r="B11" s="121" t="s">
        <v>9</v>
      </c>
      <c r="C11" s="126" t="s">
        <v>10</v>
      </c>
      <c r="D11" s="127"/>
      <c r="E11" s="127"/>
      <c r="F11" s="127"/>
      <c r="G11" s="128"/>
      <c r="H11" s="123" t="s">
        <v>11</v>
      </c>
      <c r="I11" s="124"/>
      <c r="J11" s="124"/>
      <c r="K11" s="124"/>
      <c r="L11" s="125"/>
    </row>
    <row r="12" spans="1:12" ht="32.1" customHeight="1" thickBot="1" x14ac:dyDescent="0.3">
      <c r="A12" s="120"/>
      <c r="B12" s="122"/>
      <c r="C12" s="23">
        <v>0</v>
      </c>
      <c r="D12" s="24" t="s">
        <v>15</v>
      </c>
      <c r="E12" s="24" t="s">
        <v>16</v>
      </c>
      <c r="F12" s="24" t="s">
        <v>17</v>
      </c>
      <c r="G12" s="23">
        <v>7</v>
      </c>
      <c r="H12" s="23">
        <v>0</v>
      </c>
      <c r="I12" s="24" t="s">
        <v>15</v>
      </c>
      <c r="J12" s="24" t="s">
        <v>16</v>
      </c>
      <c r="K12" s="24" t="s">
        <v>17</v>
      </c>
      <c r="L12" s="23">
        <v>7</v>
      </c>
    </row>
    <row r="13" spans="1:12" ht="90" customHeight="1" thickBot="1" x14ac:dyDescent="0.3">
      <c r="A13" s="10" t="s">
        <v>20</v>
      </c>
      <c r="B13" s="11" t="s">
        <v>23</v>
      </c>
      <c r="C13" s="14"/>
      <c r="D13" s="14"/>
      <c r="E13" s="14"/>
      <c r="F13" s="14"/>
      <c r="G13" s="14"/>
      <c r="H13" s="14"/>
      <c r="I13" s="14"/>
      <c r="J13" s="14"/>
      <c r="K13" s="14"/>
      <c r="L13" s="14"/>
    </row>
    <row r="14" spans="1:12" ht="101.25" customHeight="1" thickBot="1" x14ac:dyDescent="0.3">
      <c r="A14" s="8">
        <v>1</v>
      </c>
      <c r="B14" s="57" t="s">
        <v>64</v>
      </c>
      <c r="C14" s="47"/>
      <c r="D14" s="48"/>
      <c r="E14" s="48"/>
      <c r="F14" s="48"/>
      <c r="G14" s="48"/>
      <c r="H14" s="49"/>
      <c r="I14" s="49"/>
      <c r="J14" s="49"/>
      <c r="K14" s="49"/>
      <c r="L14" s="49"/>
    </row>
    <row r="15" spans="1:12" ht="85.5" customHeight="1" thickBot="1" x14ac:dyDescent="0.3">
      <c r="A15" s="8">
        <v>2</v>
      </c>
      <c r="B15" s="57" t="s">
        <v>65</v>
      </c>
      <c r="C15" s="47"/>
      <c r="D15" s="48"/>
      <c r="E15" s="48"/>
      <c r="F15" s="48"/>
      <c r="G15" s="48"/>
      <c r="H15" s="49"/>
      <c r="I15" s="49"/>
      <c r="J15" s="49"/>
      <c r="K15" s="49"/>
      <c r="L15" s="49"/>
    </row>
    <row r="16" spans="1:12" ht="72.75" customHeight="1" thickBot="1" x14ac:dyDescent="0.3">
      <c r="A16" s="8">
        <v>3</v>
      </c>
      <c r="B16" s="57" t="s">
        <v>66</v>
      </c>
      <c r="C16" s="47"/>
      <c r="D16" s="48"/>
      <c r="E16" s="48"/>
      <c r="F16" s="48"/>
      <c r="G16" s="48"/>
      <c r="H16" s="49"/>
      <c r="I16" s="49"/>
      <c r="J16" s="49"/>
      <c r="K16" s="49"/>
      <c r="L16" s="49"/>
    </row>
    <row r="17" spans="1:12" ht="48" customHeight="1" thickBot="1" x14ac:dyDescent="0.3">
      <c r="A17" s="8"/>
      <c r="B17" s="21" t="s">
        <v>13</v>
      </c>
      <c r="C17" s="46"/>
      <c r="D17" s="34"/>
      <c r="E17" s="35">
        <f>SUM(C14:G16)</f>
        <v>0</v>
      </c>
      <c r="F17" s="34"/>
      <c r="G17" s="36"/>
      <c r="H17" s="46"/>
      <c r="I17" s="34"/>
      <c r="J17" s="35">
        <f>SUM(H14:L16)</f>
        <v>0</v>
      </c>
      <c r="K17" s="34"/>
      <c r="L17" s="36"/>
    </row>
    <row r="18" spans="1:12" ht="48" customHeight="1" thickBot="1" x14ac:dyDescent="0.3">
      <c r="A18" s="8"/>
      <c r="B18" s="21" t="s">
        <v>14</v>
      </c>
      <c r="C18" s="44"/>
      <c r="D18" s="41"/>
      <c r="E18" s="42">
        <f>COUNTA(B14:B16)*7</f>
        <v>21</v>
      </c>
      <c r="F18" s="41"/>
      <c r="G18" s="43"/>
      <c r="H18" s="44"/>
      <c r="I18" s="41"/>
      <c r="J18" s="42">
        <f>COUNTA(B14:B16)*7</f>
        <v>21</v>
      </c>
      <c r="K18" s="41"/>
      <c r="L18" s="43"/>
    </row>
    <row r="19" spans="1:12" x14ac:dyDescent="0.25">
      <c r="A19" s="9"/>
    </row>
    <row r="20" spans="1:12" x14ac:dyDescent="0.25">
      <c r="A20" s="16"/>
    </row>
    <row r="21" spans="1:12" x14ac:dyDescent="0.25">
      <c r="A21" s="16"/>
    </row>
    <row r="22" spans="1:12" x14ac:dyDescent="0.25">
      <c r="A22" s="16"/>
    </row>
    <row r="23" spans="1:12" x14ac:dyDescent="0.25">
      <c r="A23" s="9"/>
    </row>
    <row r="24" spans="1:12" x14ac:dyDescent="0.25">
      <c r="A24" s="15"/>
    </row>
    <row r="25" spans="1:12" x14ac:dyDescent="0.25">
      <c r="A25" s="15"/>
    </row>
  </sheetData>
  <protectedRanges>
    <protectedRange sqref="C14:L16 C4:L8" name="BahagianA"/>
  </protectedRanges>
  <mergeCells count="8">
    <mergeCell ref="A11:A12"/>
    <mergeCell ref="B11:B12"/>
    <mergeCell ref="C11:G11"/>
    <mergeCell ref="H11:L11"/>
    <mergeCell ref="A1:A2"/>
    <mergeCell ref="B1:B2"/>
    <mergeCell ref="C1:G1"/>
    <mergeCell ref="H1:L1"/>
  </mergeCells>
  <dataValidations count="5">
    <dataValidation type="whole" allowBlank="1" showInputMessage="1" showErrorMessage="1" errorTitle="Perhatian" error="Sila masukkan markah mengikut skala yang diberikan" sqref="C4:C8 H4:H8 C14:C16 H14:H16">
      <formula1>0</formula1>
      <formula2>0</formula2>
    </dataValidation>
    <dataValidation type="whole" allowBlank="1" showInputMessage="1" showErrorMessage="1" errorTitle="Perhatian!" error="Sila masukkan markah mengikut skala yang diberikan" sqref="D4:D8 I4:I8 D14:D16 I14:I16">
      <formula1>1</formula1>
      <formula2>2</formula2>
    </dataValidation>
    <dataValidation type="whole" allowBlank="1" showInputMessage="1" showErrorMessage="1" errorTitle="Perhatian!!" error="Sila masukkan markah mengikut skala yang diberikan" sqref="E4:E8 J4:J8 E14:E16 J14:J16">
      <formula1>3</formula1>
      <formula2>4</formula2>
    </dataValidation>
    <dataValidation type="whole" allowBlank="1" showInputMessage="1" showErrorMessage="1" errorTitle="Perhatian!!!" error="Sila masukkan markah mengikut skala yang diberikan" sqref="F4:F8 K4:K8 F14:F16 K14:K16">
      <formula1>5</formula1>
      <formula2>6</formula2>
    </dataValidation>
    <dataValidation type="whole" allowBlank="1" showInputMessage="1" showErrorMessage="1" errorTitle="Perhatian!!!!" error="Sila masukkan markah mengikut skala yang diberikan" sqref="G4:G8 L4:L8 G14:G16 L14:L16">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7"/>
  <sheetViews>
    <sheetView tabSelected="1" view="pageBreakPreview" zoomScale="90" zoomScaleSheetLayoutView="90" workbookViewId="0">
      <selection activeCell="H6" sqref="H6"/>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29" t="s">
        <v>24</v>
      </c>
      <c r="B1" s="131" t="s">
        <v>9</v>
      </c>
      <c r="C1" s="133" t="s">
        <v>10</v>
      </c>
      <c r="D1" s="134"/>
      <c r="E1" s="134"/>
      <c r="F1" s="134"/>
      <c r="G1" s="135"/>
      <c r="H1" s="133" t="s">
        <v>11</v>
      </c>
      <c r="I1" s="134"/>
      <c r="J1" s="134"/>
      <c r="K1" s="134"/>
      <c r="L1" s="135"/>
    </row>
    <row r="2" spans="1:12" ht="69.95" customHeight="1" thickBot="1" x14ac:dyDescent="0.3">
      <c r="A2" s="130"/>
      <c r="B2" s="136"/>
      <c r="C2" s="7">
        <v>0</v>
      </c>
      <c r="D2" s="13" t="s">
        <v>15</v>
      </c>
      <c r="E2" s="13" t="s">
        <v>16</v>
      </c>
      <c r="F2" s="13" t="s">
        <v>17</v>
      </c>
      <c r="G2" s="7">
        <v>7</v>
      </c>
      <c r="H2" s="7">
        <v>0</v>
      </c>
      <c r="I2" s="13" t="s">
        <v>15</v>
      </c>
      <c r="J2" s="13" t="s">
        <v>16</v>
      </c>
      <c r="K2" s="13" t="s">
        <v>17</v>
      </c>
      <c r="L2" s="7">
        <v>7</v>
      </c>
    </row>
    <row r="3" spans="1:12" ht="90" customHeight="1" thickBot="1" x14ac:dyDescent="0.3">
      <c r="A3" s="10" t="s">
        <v>24</v>
      </c>
      <c r="B3" s="11" t="s">
        <v>25</v>
      </c>
      <c r="C3" s="14"/>
      <c r="D3" s="14"/>
      <c r="E3" s="14"/>
      <c r="F3" s="14"/>
      <c r="G3" s="14"/>
      <c r="H3" s="14"/>
      <c r="I3" s="14"/>
      <c r="J3" s="14"/>
      <c r="K3" s="14"/>
      <c r="L3" s="14"/>
    </row>
    <row r="4" spans="1:12" ht="91.5" customHeight="1" thickBot="1" x14ac:dyDescent="0.3">
      <c r="A4" s="8">
        <v>1</v>
      </c>
      <c r="B4" s="57" t="s">
        <v>78</v>
      </c>
      <c r="C4" s="47"/>
      <c r="D4" s="48"/>
      <c r="E4" s="48"/>
      <c r="F4" s="48"/>
      <c r="G4" s="48"/>
      <c r="H4" s="49"/>
      <c r="I4" s="49"/>
      <c r="J4" s="49"/>
      <c r="K4" s="49"/>
      <c r="L4" s="49"/>
    </row>
    <row r="5" spans="1:12" ht="200.25" customHeight="1" thickBot="1" x14ac:dyDescent="0.3">
      <c r="A5" s="8">
        <v>2</v>
      </c>
      <c r="B5" s="57" t="s">
        <v>79</v>
      </c>
      <c r="C5" s="47"/>
      <c r="D5" s="48"/>
      <c r="E5" s="48"/>
      <c r="F5" s="48"/>
      <c r="G5" s="48"/>
      <c r="H5" s="49"/>
      <c r="I5" s="49"/>
      <c r="J5" s="49"/>
      <c r="K5" s="49"/>
      <c r="L5" s="49"/>
    </row>
    <row r="6" spans="1:12" ht="115.5" customHeight="1" thickBot="1" x14ac:dyDescent="0.3">
      <c r="A6" s="8">
        <v>3</v>
      </c>
      <c r="B6" s="57" t="s">
        <v>80</v>
      </c>
      <c r="C6" s="47"/>
      <c r="D6" s="48"/>
      <c r="E6" s="48"/>
      <c r="F6" s="48"/>
      <c r="G6" s="48"/>
      <c r="H6" s="49"/>
      <c r="I6" s="49"/>
      <c r="J6" s="49"/>
      <c r="K6" s="49"/>
      <c r="L6" s="49"/>
    </row>
    <row r="7" spans="1:12" ht="69.95" customHeight="1" thickBot="1" x14ac:dyDescent="0.3">
      <c r="A7" s="8"/>
      <c r="B7" s="21" t="s">
        <v>13</v>
      </c>
      <c r="C7" s="46"/>
      <c r="D7" s="34"/>
      <c r="E7" s="35">
        <f>SUM(C4:G6)</f>
        <v>0</v>
      </c>
      <c r="F7" s="34"/>
      <c r="G7" s="36"/>
      <c r="H7" s="46"/>
      <c r="I7" s="34"/>
      <c r="J7" s="35">
        <f>SUM(H4:L6)</f>
        <v>0</v>
      </c>
      <c r="K7" s="34"/>
      <c r="L7" s="36"/>
    </row>
    <row r="8" spans="1:12" ht="69.95" customHeight="1" thickBot="1" x14ac:dyDescent="0.3">
      <c r="A8" s="8"/>
      <c r="B8" s="21" t="s">
        <v>14</v>
      </c>
      <c r="C8" s="44"/>
      <c r="D8" s="41"/>
      <c r="E8" s="42">
        <f>COUNTA(B4:B6)*7</f>
        <v>21</v>
      </c>
      <c r="F8" s="41"/>
      <c r="G8" s="43"/>
      <c r="H8" s="44"/>
      <c r="I8" s="41"/>
      <c r="J8" s="42">
        <f>COUNTA(B4:B6)*7</f>
        <v>21</v>
      </c>
      <c r="K8" s="41"/>
      <c r="L8" s="43"/>
    </row>
    <row r="9" spans="1:12" s="1" customFormat="1" ht="69.95" customHeight="1" thickBot="1" x14ac:dyDescent="0.3">
      <c r="A9" s="129" t="s">
        <v>26</v>
      </c>
      <c r="B9" s="131" t="s">
        <v>9</v>
      </c>
      <c r="C9" s="133" t="s">
        <v>10</v>
      </c>
      <c r="D9" s="134"/>
      <c r="E9" s="134"/>
      <c r="F9" s="134"/>
      <c r="G9" s="135"/>
      <c r="H9" s="133" t="s">
        <v>11</v>
      </c>
      <c r="I9" s="134"/>
      <c r="J9" s="134"/>
      <c r="K9" s="134"/>
      <c r="L9" s="135"/>
    </row>
    <row r="10" spans="1:12" ht="69.95" customHeight="1" thickBot="1" x14ac:dyDescent="0.3">
      <c r="A10" s="130"/>
      <c r="B10" s="132"/>
      <c r="C10" s="19">
        <v>0</v>
      </c>
      <c r="D10" s="22" t="s">
        <v>15</v>
      </c>
      <c r="E10" s="22" t="s">
        <v>16</v>
      </c>
      <c r="F10" s="22" t="s">
        <v>17</v>
      </c>
      <c r="G10" s="19">
        <v>7</v>
      </c>
      <c r="H10" s="19">
        <v>0</v>
      </c>
      <c r="I10" s="22" t="s">
        <v>15</v>
      </c>
      <c r="J10" s="22" t="s">
        <v>16</v>
      </c>
      <c r="K10" s="22" t="s">
        <v>17</v>
      </c>
      <c r="L10" s="19">
        <v>7</v>
      </c>
    </row>
    <row r="11" spans="1:12" ht="90" customHeight="1" thickBot="1" x14ac:dyDescent="0.3">
      <c r="A11" s="10" t="s">
        <v>26</v>
      </c>
      <c r="B11" s="11" t="s">
        <v>27</v>
      </c>
      <c r="C11" s="14"/>
      <c r="D11" s="14"/>
      <c r="E11" s="14"/>
      <c r="F11" s="14"/>
      <c r="G11" s="14"/>
      <c r="H11" s="14"/>
      <c r="I11" s="14"/>
      <c r="J11" s="14"/>
      <c r="K11" s="14"/>
      <c r="L11" s="14"/>
    </row>
    <row r="12" spans="1:12" ht="50.1" customHeight="1" thickBot="1" x14ac:dyDescent="0.3">
      <c r="A12" s="8">
        <v>1</v>
      </c>
      <c r="B12" s="159" t="s">
        <v>72</v>
      </c>
      <c r="C12" s="47"/>
      <c r="D12" s="48"/>
      <c r="E12" s="48"/>
      <c r="F12" s="48"/>
      <c r="G12" s="48"/>
      <c r="H12" s="49"/>
      <c r="I12" s="49"/>
      <c r="J12" s="49"/>
      <c r="K12" s="49"/>
      <c r="L12" s="49"/>
    </row>
    <row r="13" spans="1:12" ht="50.1" customHeight="1" thickBot="1" x14ac:dyDescent="0.3">
      <c r="A13" s="8">
        <v>2</v>
      </c>
      <c r="B13" s="159" t="s">
        <v>73</v>
      </c>
      <c r="C13" s="47"/>
      <c r="D13" s="48"/>
      <c r="E13" s="48"/>
      <c r="F13" s="48"/>
      <c r="G13" s="48"/>
      <c r="H13" s="49"/>
      <c r="I13" s="49"/>
      <c r="J13" s="49"/>
      <c r="K13" s="49"/>
      <c r="L13" s="49"/>
    </row>
    <row r="14" spans="1:12" ht="50.1" customHeight="1" thickBot="1" x14ac:dyDescent="0.3">
      <c r="A14" s="8">
        <v>3</v>
      </c>
      <c r="B14" s="159" t="s">
        <v>74</v>
      </c>
      <c r="C14" s="47"/>
      <c r="D14" s="48"/>
      <c r="E14" s="48"/>
      <c r="F14" s="48"/>
      <c r="G14" s="48"/>
      <c r="H14" s="49"/>
      <c r="I14" s="49"/>
      <c r="J14" s="49"/>
      <c r="K14" s="49"/>
      <c r="L14" s="49"/>
    </row>
    <row r="15" spans="1:12" ht="50.1" customHeight="1" thickBot="1" x14ac:dyDescent="0.3">
      <c r="A15" s="8">
        <v>4</v>
      </c>
      <c r="B15" s="159" t="s">
        <v>75</v>
      </c>
      <c r="C15" s="47"/>
      <c r="D15" s="48"/>
      <c r="E15" s="48"/>
      <c r="F15" s="48"/>
      <c r="G15" s="48"/>
      <c r="H15" s="49"/>
      <c r="I15" s="49"/>
      <c r="J15" s="49"/>
      <c r="K15" s="49"/>
      <c r="L15" s="49"/>
    </row>
    <row r="16" spans="1:12" ht="50.1" customHeight="1" thickBot="1" x14ac:dyDescent="0.3">
      <c r="A16" s="8">
        <v>5</v>
      </c>
      <c r="B16" s="159" t="s">
        <v>76</v>
      </c>
      <c r="C16" s="47"/>
      <c r="D16" s="48"/>
      <c r="E16" s="48"/>
      <c r="F16" s="48"/>
      <c r="G16" s="48"/>
      <c r="H16" s="49"/>
      <c r="I16" s="49"/>
      <c r="J16" s="49"/>
      <c r="K16" s="49"/>
      <c r="L16" s="49"/>
    </row>
    <row r="17" spans="1:12" ht="50.1" customHeight="1" thickBot="1" x14ac:dyDescent="0.3">
      <c r="A17" s="8">
        <v>6</v>
      </c>
      <c r="B17" s="159" t="s">
        <v>77</v>
      </c>
      <c r="C17" s="47"/>
      <c r="D17" s="48"/>
      <c r="E17" s="48"/>
      <c r="F17" s="48"/>
      <c r="G17" s="48"/>
      <c r="H17" s="49"/>
      <c r="I17" s="49"/>
      <c r="J17" s="49"/>
      <c r="K17" s="49"/>
      <c r="L17" s="49"/>
    </row>
    <row r="18" spans="1:12" ht="48" customHeight="1" thickBot="1" x14ac:dyDescent="0.3">
      <c r="A18" s="8"/>
      <c r="B18" s="21" t="s">
        <v>13</v>
      </c>
      <c r="C18" s="74"/>
      <c r="D18" s="75"/>
      <c r="E18" s="76">
        <f>SUM(C12:G14)</f>
        <v>0</v>
      </c>
      <c r="F18" s="75"/>
      <c r="G18" s="77"/>
      <c r="H18" s="74"/>
      <c r="I18" s="75"/>
      <c r="J18" s="76">
        <f>SUM(H12:L14)</f>
        <v>0</v>
      </c>
      <c r="K18" s="75"/>
      <c r="L18" s="77"/>
    </row>
    <row r="19" spans="1:12" ht="48" customHeight="1" thickBot="1" x14ac:dyDescent="0.3">
      <c r="A19" s="8"/>
      <c r="B19" s="21" t="s">
        <v>14</v>
      </c>
      <c r="C19" s="44"/>
      <c r="D19" s="41"/>
      <c r="E19" s="42">
        <f>COUNTA(B12:B14)*7</f>
        <v>21</v>
      </c>
      <c r="F19" s="41"/>
      <c r="G19" s="43"/>
      <c r="H19" s="44"/>
      <c r="I19" s="41"/>
      <c r="J19" s="42">
        <f>COUNTA(B12:B14)*7</f>
        <v>21</v>
      </c>
      <c r="K19" s="41"/>
      <c r="L19" s="43"/>
    </row>
    <row r="20" spans="1:12" ht="15.75" thickBot="1" x14ac:dyDescent="0.3">
      <c r="A20" s="8"/>
    </row>
    <row r="21" spans="1:12" x14ac:dyDescent="0.25">
      <c r="A21" s="9"/>
    </row>
    <row r="22" spans="1:12" x14ac:dyDescent="0.25">
      <c r="A22" s="16"/>
    </row>
    <row r="23" spans="1:12" x14ac:dyDescent="0.25">
      <c r="A23" s="16"/>
    </row>
    <row r="24" spans="1:12" x14ac:dyDescent="0.25">
      <c r="A24" s="16"/>
    </row>
    <row r="25" spans="1:12" x14ac:dyDescent="0.25">
      <c r="A25" s="9"/>
    </row>
    <row r="26" spans="1:12" x14ac:dyDescent="0.25">
      <c r="A26" s="15"/>
    </row>
    <row r="27" spans="1:12" x14ac:dyDescent="0.25">
      <c r="A27" s="15"/>
    </row>
  </sheetData>
  <protectedRanges>
    <protectedRange sqref="C4:L6" name="BahagianA"/>
    <protectedRange sqref="C12:L17" name="BahagianA_1"/>
  </protectedRanges>
  <mergeCells count="8">
    <mergeCell ref="A9:A10"/>
    <mergeCell ref="B9:B10"/>
    <mergeCell ref="C9:G9"/>
    <mergeCell ref="H9:L9"/>
    <mergeCell ref="A1:A2"/>
    <mergeCell ref="B1:B2"/>
    <mergeCell ref="C1:G1"/>
    <mergeCell ref="H1:L1"/>
  </mergeCells>
  <dataValidations count="5">
    <dataValidation type="whole" allowBlank="1" showInputMessage="1" showErrorMessage="1" errorTitle="Perhatian!!!!" error="Sila masukkan markah mengikut skala yang diberikan" sqref="G4:G6 L4:L6 G12:G17 L12:L17">
      <formula1>7</formula1>
      <formula2>7</formula2>
    </dataValidation>
    <dataValidation type="whole" allowBlank="1" showInputMessage="1" showErrorMessage="1" errorTitle="Perhatian!!!" error="Sila masukkan markah mengikut skala yang diberikan" sqref="F4:F6 K4:K6 F12:F17 K12:K17">
      <formula1>5</formula1>
      <formula2>6</formula2>
    </dataValidation>
    <dataValidation type="whole" allowBlank="1" showInputMessage="1" showErrorMessage="1" errorTitle="Perhatian!!" error="Sila masukkan markah mengikut skala yang diberikan" sqref="E4:E6 J4:J6 E12:E17 J12:J17">
      <formula1>3</formula1>
      <formula2>4</formula2>
    </dataValidation>
    <dataValidation type="whole" allowBlank="1" showInputMessage="1" showErrorMessage="1" errorTitle="Perhatian!" error="Sila masukkan markah mengikut skala yang diberikan" sqref="D4:D6 I4:I6 D12:D17 I12:I17">
      <formula1>1</formula1>
      <formula2>2</formula2>
    </dataValidation>
    <dataValidation type="whole" allowBlank="1" showInputMessage="1" showErrorMessage="1" errorTitle="Perhatian" error="Sila masukkan markah mengikut skala yang diberikan" sqref="C4:C6 H4:H6 C12:C17 H12:H17">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zoomScale="90" zoomScaleNormal="90" zoomScaleSheetLayoutView="90" workbookViewId="0">
      <selection activeCell="A18" sqref="A18:C18"/>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47" t="s">
        <v>45</v>
      </c>
      <c r="B1" s="147"/>
    </row>
    <row r="2" spans="1:5" ht="15.75" thickBot="1" x14ac:dyDescent="0.3"/>
    <row r="3" spans="1:5" ht="70.5" customHeight="1" thickBot="1" x14ac:dyDescent="0.3">
      <c r="A3" s="55" t="s">
        <v>51</v>
      </c>
      <c r="B3" s="55" t="s">
        <v>35</v>
      </c>
      <c r="C3" s="55" t="s">
        <v>36</v>
      </c>
      <c r="D3" s="55" t="s">
        <v>37</v>
      </c>
      <c r="E3" s="55" t="s">
        <v>38</v>
      </c>
    </row>
    <row r="4" spans="1:5" ht="130.5" customHeight="1" thickBot="1" x14ac:dyDescent="0.3">
      <c r="A4" s="26" t="s">
        <v>39</v>
      </c>
      <c r="B4" s="65">
        <f>'Mukasurat 1'!E13</f>
        <v>0</v>
      </c>
      <c r="C4" s="66">
        <f>'Mukasurat 1'!J13</f>
        <v>0</v>
      </c>
      <c r="D4" s="67">
        <f>(B4/'Mukasurat 1'!E14)*15</f>
        <v>0</v>
      </c>
      <c r="E4" s="67">
        <f>(C4/'Mukasurat 1'!J14)*15</f>
        <v>0</v>
      </c>
    </row>
    <row r="5" spans="1:5" ht="85.5" customHeight="1" thickBot="1" x14ac:dyDescent="0.3">
      <c r="A5" s="26" t="s">
        <v>40</v>
      </c>
      <c r="B5" s="66">
        <f>'Mukasurat 2'!E9</f>
        <v>0</v>
      </c>
      <c r="C5" s="66">
        <f>'Mukasurat 2'!J9</f>
        <v>0</v>
      </c>
      <c r="D5" s="67">
        <f>(B5/'Mukasurat 2'!E10)*50</f>
        <v>0</v>
      </c>
      <c r="E5" s="67">
        <f>(C5/'Mukasurat 2'!J10)*50</f>
        <v>0</v>
      </c>
    </row>
    <row r="6" spans="1:5" ht="55.5" customHeight="1" thickBot="1" x14ac:dyDescent="0.3">
      <c r="A6" s="26" t="s">
        <v>41</v>
      </c>
      <c r="B6" s="66">
        <f>'Mukasurat 2'!E17</f>
        <v>0</v>
      </c>
      <c r="C6" s="66">
        <f>'Mukasurat 2'!J17</f>
        <v>0</v>
      </c>
      <c r="D6" s="67">
        <f>(B6/'Mukasurat 2'!E18)*35</f>
        <v>0</v>
      </c>
      <c r="E6" s="67">
        <f>(C6/'Mukasurat 2'!J18)*35</f>
        <v>0</v>
      </c>
    </row>
    <row r="7" spans="1:5" ht="15.75" thickBot="1" x14ac:dyDescent="0.3">
      <c r="A7" s="139" t="s">
        <v>42</v>
      </c>
      <c r="B7" s="140"/>
      <c r="C7" s="141"/>
      <c r="D7" s="68">
        <f>SUM(D4:D6)</f>
        <v>0</v>
      </c>
      <c r="E7" s="68">
        <f>SUM(E4:E6)</f>
        <v>0</v>
      </c>
    </row>
    <row r="8" spans="1:5" ht="28.5" customHeight="1" thickBot="1" x14ac:dyDescent="0.3">
      <c r="A8" s="139" t="s">
        <v>43</v>
      </c>
      <c r="B8" s="140"/>
      <c r="C8" s="141"/>
      <c r="D8" s="25">
        <v>0.2</v>
      </c>
      <c r="E8" s="25">
        <v>0.8</v>
      </c>
    </row>
    <row r="9" spans="1:5" ht="15.75" thickBot="1" x14ac:dyDescent="0.3">
      <c r="A9" s="139" t="s">
        <v>44</v>
      </c>
      <c r="B9" s="140"/>
      <c r="C9" s="141"/>
      <c r="D9" s="142">
        <v>0.6</v>
      </c>
      <c r="E9" s="143"/>
    </row>
    <row r="10" spans="1:5" ht="51.75" customHeight="1" thickBot="1" x14ac:dyDescent="0.3">
      <c r="A10" s="144" t="s">
        <v>47</v>
      </c>
      <c r="B10" s="145"/>
      <c r="C10" s="146"/>
      <c r="D10" s="50"/>
      <c r="E10" s="69">
        <f>((20%*D7)+(80%*E7))*60%</f>
        <v>0</v>
      </c>
    </row>
    <row r="11" spans="1:5" ht="15.75" thickBot="1" x14ac:dyDescent="0.3"/>
    <row r="12" spans="1:5" x14ac:dyDescent="0.25">
      <c r="A12" s="28" t="s">
        <v>9</v>
      </c>
      <c r="B12" s="137" t="s">
        <v>35</v>
      </c>
      <c r="C12" s="137" t="s">
        <v>36</v>
      </c>
      <c r="D12" s="137" t="s">
        <v>37</v>
      </c>
      <c r="E12" s="137" t="s">
        <v>38</v>
      </c>
    </row>
    <row r="13" spans="1:5" ht="60" customHeight="1" thickBot="1" x14ac:dyDescent="0.3">
      <c r="A13" s="53" t="s">
        <v>46</v>
      </c>
      <c r="B13" s="138"/>
      <c r="C13" s="138"/>
      <c r="D13" s="138"/>
      <c r="E13" s="138"/>
    </row>
    <row r="14" spans="1:5" ht="51" customHeight="1" thickBot="1" x14ac:dyDescent="0.3">
      <c r="A14" s="54" t="s">
        <v>48</v>
      </c>
      <c r="B14" s="70">
        <f>'Mukasurat 3'!E7</f>
        <v>0</v>
      </c>
      <c r="C14" s="71">
        <f>'Mukasurat 3'!J7</f>
        <v>0</v>
      </c>
      <c r="D14" s="72">
        <f>(B14/'Mukasurat 3'!E8)*20</f>
        <v>0</v>
      </c>
      <c r="E14" s="72">
        <f>(C14/'Mukasurat 3'!J8)*20</f>
        <v>0</v>
      </c>
    </row>
    <row r="15" spans="1:5" ht="60" customHeight="1" thickBot="1" x14ac:dyDescent="0.3">
      <c r="A15" s="27" t="s">
        <v>49</v>
      </c>
      <c r="B15" s="71">
        <f>'Mukasurat 3'!E18</f>
        <v>0</v>
      </c>
      <c r="C15" s="71">
        <f>'Mukasurat 3'!J18</f>
        <v>0</v>
      </c>
      <c r="D15" s="73" t="e">
        <f>(B15/'Mukasurat 3'!E18)*20</f>
        <v>#DIV/0!</v>
      </c>
      <c r="E15" s="73">
        <f>(C15/'Mukasurat 3'!J19)*20</f>
        <v>0</v>
      </c>
    </row>
    <row r="16" spans="1:5" ht="15.75" thickBot="1" x14ac:dyDescent="0.3">
      <c r="A16" s="139" t="s">
        <v>42</v>
      </c>
      <c r="B16" s="140"/>
      <c r="C16" s="141"/>
      <c r="D16" s="68" t="e">
        <f>SUM(D14:D15)</f>
        <v>#DIV/0!</v>
      </c>
      <c r="E16" s="68">
        <f>SUM(E14:E15)</f>
        <v>0</v>
      </c>
    </row>
    <row r="17" spans="1:5" ht="15.75" thickBot="1" x14ac:dyDescent="0.3">
      <c r="A17" s="139" t="s">
        <v>43</v>
      </c>
      <c r="B17" s="140"/>
      <c r="C17" s="141"/>
      <c r="D17" s="25">
        <v>0.2</v>
      </c>
      <c r="E17" s="25">
        <v>0.8</v>
      </c>
    </row>
    <row r="18" spans="1:5" ht="33" customHeight="1" thickBot="1" x14ac:dyDescent="0.3">
      <c r="A18" s="139" t="s">
        <v>50</v>
      </c>
      <c r="B18" s="140"/>
      <c r="C18" s="141"/>
      <c r="D18" s="50"/>
      <c r="E18" s="69" t="e">
        <f>(20%*D16)+(80%*E16)</f>
        <v>#DIV/0!</v>
      </c>
    </row>
  </sheetData>
  <sheetProtection password="CE28" sheet="1" objects="1" scenarios="1"/>
  <mergeCells count="13">
    <mergeCell ref="A16:C16"/>
    <mergeCell ref="A17:C17"/>
    <mergeCell ref="A18:C18"/>
    <mergeCell ref="A1:B1"/>
    <mergeCell ref="B12:B13"/>
    <mergeCell ref="C12:C13"/>
    <mergeCell ref="A7:C7"/>
    <mergeCell ref="A8:C8"/>
    <mergeCell ref="D12:D13"/>
    <mergeCell ref="E12:E13"/>
    <mergeCell ref="A9:C9"/>
    <mergeCell ref="D9:E9"/>
    <mergeCell ref="A10:C10"/>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C5" sqref="C5"/>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28</v>
      </c>
    </row>
    <row r="3" spans="1:3" ht="60" customHeight="1" x14ac:dyDescent="0.25">
      <c r="A3" s="59" t="s">
        <v>31</v>
      </c>
      <c r="B3" s="60" t="s">
        <v>32</v>
      </c>
      <c r="C3" s="51" t="s">
        <v>30</v>
      </c>
    </row>
    <row r="4" spans="1:3" ht="63" customHeight="1" x14ac:dyDescent="0.25">
      <c r="A4" s="63">
        <f>'Mukasurat 4'!E10</f>
        <v>0</v>
      </c>
      <c r="B4" s="63" t="e">
        <f>'Mukasurat 4'!E18</f>
        <v>#DIV/0!</v>
      </c>
      <c r="C4" s="62" t="e">
        <f>SUM(A4:B4)</f>
        <v>#DIV/0!</v>
      </c>
    </row>
    <row r="5" spans="1:3" ht="45.75" customHeight="1" x14ac:dyDescent="0.25">
      <c r="A5" s="157" t="s">
        <v>29</v>
      </c>
      <c r="B5" s="158"/>
      <c r="C5" s="64" t="e">
        <f>C4</f>
        <v>#DIV/0!</v>
      </c>
    </row>
    <row r="6" spans="1:3" x14ac:dyDescent="0.25">
      <c r="C6" s="61"/>
    </row>
    <row r="9" spans="1:3" ht="15" customHeight="1" x14ac:dyDescent="0.25">
      <c r="A9" s="148" t="s">
        <v>33</v>
      </c>
      <c r="B9" s="149"/>
      <c r="C9" s="150"/>
    </row>
    <row r="10" spans="1:3" x14ac:dyDescent="0.25">
      <c r="A10" s="151"/>
      <c r="B10" s="152"/>
      <c r="C10" s="153"/>
    </row>
    <row r="11" spans="1:3" x14ac:dyDescent="0.25">
      <c r="A11" s="151"/>
      <c r="B11" s="152"/>
      <c r="C11" s="153"/>
    </row>
    <row r="12" spans="1:3" x14ac:dyDescent="0.25">
      <c r="A12" s="151"/>
      <c r="B12" s="152"/>
      <c r="C12" s="153"/>
    </row>
    <row r="13" spans="1:3" x14ac:dyDescent="0.25">
      <c r="A13" s="151"/>
      <c r="B13" s="152"/>
      <c r="C13" s="153"/>
    </row>
    <row r="14" spans="1:3" x14ac:dyDescent="0.25">
      <c r="A14" s="151"/>
      <c r="B14" s="152"/>
      <c r="C14" s="153"/>
    </row>
    <row r="15" spans="1:3" x14ac:dyDescent="0.25">
      <c r="A15" s="151"/>
      <c r="B15" s="152"/>
      <c r="C15" s="153"/>
    </row>
    <row r="16" spans="1:3" x14ac:dyDescent="0.25">
      <c r="A16" s="151"/>
      <c r="B16" s="152"/>
      <c r="C16" s="153"/>
    </row>
    <row r="17" spans="1:3" x14ac:dyDescent="0.25">
      <c r="A17" s="151"/>
      <c r="B17" s="152"/>
      <c r="C17" s="153"/>
    </row>
    <row r="18" spans="1:3" x14ac:dyDescent="0.25">
      <c r="A18" s="151"/>
      <c r="B18" s="152"/>
      <c r="C18" s="153"/>
    </row>
    <row r="19" spans="1:3" x14ac:dyDescent="0.25">
      <c r="A19" s="151"/>
      <c r="B19" s="152"/>
      <c r="C19" s="153"/>
    </row>
    <row r="20" spans="1:3" x14ac:dyDescent="0.25">
      <c r="A20" s="151"/>
      <c r="B20" s="152"/>
      <c r="C20" s="153"/>
    </row>
    <row r="21" spans="1:3" x14ac:dyDescent="0.25">
      <c r="A21" s="151"/>
      <c r="B21" s="152"/>
      <c r="C21" s="153"/>
    </row>
    <row r="22" spans="1:3" x14ac:dyDescent="0.25">
      <c r="A22" s="151"/>
      <c r="B22" s="152"/>
      <c r="C22" s="153"/>
    </row>
    <row r="23" spans="1:3" x14ac:dyDescent="0.25">
      <c r="A23" s="151"/>
      <c r="B23" s="152"/>
      <c r="C23" s="153"/>
    </row>
    <row r="24" spans="1:3" x14ac:dyDescent="0.25">
      <c r="A24" s="151"/>
      <c r="B24" s="152"/>
      <c r="C24" s="153"/>
    </row>
    <row r="25" spans="1:3" x14ac:dyDescent="0.25">
      <c r="A25" s="151"/>
      <c r="B25" s="152"/>
      <c r="C25" s="153"/>
    </row>
    <row r="26" spans="1:3" x14ac:dyDescent="0.25">
      <c r="A26" s="151"/>
      <c r="B26" s="152"/>
      <c r="C26" s="153"/>
    </row>
    <row r="27" spans="1:3" x14ac:dyDescent="0.25">
      <c r="A27" s="151"/>
      <c r="B27" s="152"/>
      <c r="C27" s="153"/>
    </row>
    <row r="28" spans="1:3" x14ac:dyDescent="0.25">
      <c r="A28" s="154"/>
      <c r="B28" s="155"/>
      <c r="C28" s="156"/>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2020-01-13T04:01:12Z</dcterms:modified>
</cp:coreProperties>
</file>